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880" windowHeight="11505"/>
  </bookViews>
  <sheets>
    <sheet name="附件1" sheetId="1" r:id="rId1"/>
  </sheet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B2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桂财综【2017】87结余1247250元，桂财社【2018】90号结余70万元</t>
        </r>
      </text>
    </comment>
    <comment ref="D2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桂财社【2019】94号</t>
        </r>
      </text>
    </comment>
    <comment ref="H2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结余良寨中心敬老院220万元，孤儿助学1万元。</t>
        </r>
      </text>
    </comment>
    <comment ref="D22" authorId="0">
      <text/>
    </comment>
  </commentList>
</comments>
</file>

<file path=xl/sharedStrings.xml><?xml version="1.0" encoding="utf-8"?>
<sst xmlns="http://schemas.openxmlformats.org/spreadsheetml/2006/main" count="30" uniqueCount="30">
  <si>
    <t>附件1</t>
  </si>
  <si>
    <t>2019年中央彩票公益金收支情况表</t>
  </si>
  <si>
    <t xml:space="preserve">         单位：万元</t>
  </si>
  <si>
    <t>部门</t>
  </si>
  <si>
    <t>上年结转结余</t>
  </si>
  <si>
    <t>2019年收入</t>
  </si>
  <si>
    <t>2019年支出</t>
  </si>
  <si>
    <t>2019年结转结余</t>
  </si>
  <si>
    <t>备注</t>
  </si>
  <si>
    <t>小计</t>
  </si>
  <si>
    <t>下达数</t>
  </si>
  <si>
    <t>本级财政安排（不含收回数）</t>
  </si>
  <si>
    <t>本级财政收回
（以负数填列）</t>
  </si>
  <si>
    <t>柳州市小计</t>
  </si>
  <si>
    <t>柳州市本级</t>
  </si>
  <si>
    <t>柳州市直</t>
  </si>
  <si>
    <t>城区小计</t>
  </si>
  <si>
    <t>鱼峰区</t>
  </si>
  <si>
    <t>柳江区</t>
  </si>
  <si>
    <t>柳北区</t>
  </si>
  <si>
    <t>柳南区</t>
  </si>
  <si>
    <t>城中区</t>
  </si>
  <si>
    <t>阳和新区</t>
  </si>
  <si>
    <t>柳东新区</t>
  </si>
  <si>
    <t>县级小计</t>
  </si>
  <si>
    <t xml:space="preserve">  鹿寨县</t>
  </si>
  <si>
    <t>柳城县</t>
  </si>
  <si>
    <t>融安县</t>
  </si>
  <si>
    <t>融水县</t>
  </si>
  <si>
    <t>三江县</t>
  </si>
</sst>
</file>

<file path=xl/styles.xml><?xml version="1.0" encoding="utf-8"?>
<styleSheet xmlns="http://schemas.openxmlformats.org/spreadsheetml/2006/main">
  <numFmts count="3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.00_$_-;\-* #,##0.00_$_-;_-* &quot;-&quot;??_$_-;_-@_-"/>
    <numFmt numFmtId="177" formatCode="_-* #,##0_$_-;\-* #,##0_$_-;_-* &quot;-&quot;_$_-;_-@_-"/>
    <numFmt numFmtId="178" formatCode="&quot;$&quot;\ #,##0.00_-;[Red]&quot;$&quot;\ #,##0.00\-"/>
    <numFmt numFmtId="179" formatCode="#,##0;[Red]\(#,##0\)"/>
    <numFmt numFmtId="180" formatCode="_-* #,##0\ _k_r_-;\-* #,##0\ _k_r_-;_-* &quot;-&quot;\ _k_r_-;_-@_-"/>
    <numFmt numFmtId="41" formatCode="_ * #,##0_ ;_ * \-#,##0_ ;_ * &quot;-&quot;_ ;_ @_ "/>
    <numFmt numFmtId="181" formatCode="_-&quot;$&quot;\ * #,##0.00_-;_-&quot;$&quot;\ * #,##0.00\-;_-&quot;$&quot;\ * &quot;-&quot;??_-;_-@_-"/>
    <numFmt numFmtId="182" formatCode="_-* #,##0.00_-;\-* #,##0.00_-;_-* &quot;-&quot;??_-;_-@_-"/>
    <numFmt numFmtId="183" formatCode="\$#,##0;\(\$#,##0\)"/>
    <numFmt numFmtId="184" formatCode="&quot;?\t#,##0_);[Red]\(&quot;&quot;?&quot;\t#,##0\)"/>
    <numFmt numFmtId="185" formatCode="yy\.mm\.dd"/>
    <numFmt numFmtId="186" formatCode="_-* #,##0.00\ _k_r_-;\-* #,##0.00\ _k_r_-;_-* &quot;-&quot;??\ _k_r_-;_-@_-"/>
    <numFmt numFmtId="187" formatCode="0.00_ "/>
    <numFmt numFmtId="188" formatCode="_(&quot;$&quot;* #,##0_);_(&quot;$&quot;* \(#,##0\);_(&quot;$&quot;* &quot;-&quot;_);_(@_)"/>
    <numFmt numFmtId="189" formatCode="_-&quot;$&quot;\ * #,##0_-;_-&quot;$&quot;\ * #,##0\-;_-&quot;$&quot;\ * &quot;-&quot;_-;_-@_-"/>
    <numFmt numFmtId="190" formatCode="_-&quot;$&quot;* #,##0.00_-;\-&quot;$&quot;* #,##0.00_-;_-&quot;$&quot;* &quot;-&quot;??_-;_-@_-"/>
    <numFmt numFmtId="191" formatCode="&quot;$&quot;#,##0.00_);[Red]\(&quot;$&quot;#,##0.00\)"/>
    <numFmt numFmtId="192" formatCode="#,##0;\-#,##0;&quot;-&quot;"/>
    <numFmt numFmtId="193" formatCode="_-&quot;$&quot;* #,##0_-;\-&quot;$&quot;* #,##0_-;_-&quot;$&quot;* &quot;-&quot;_-;_-@_-"/>
    <numFmt numFmtId="194" formatCode="&quot;$&quot;#,##0_);\(&quot;$&quot;#,##0\)"/>
    <numFmt numFmtId="195" formatCode="_-* #,##0.00&quot;$&quot;_-;\-* #,##0.00&quot;$&quot;_-;_-* &quot;-&quot;??&quot;$&quot;_-;_-@_-"/>
    <numFmt numFmtId="196" formatCode="&quot;綅&quot;\t#,##0_);[Red]\(&quot;綅&quot;\t#,##0\)"/>
    <numFmt numFmtId="197" formatCode="0.0"/>
    <numFmt numFmtId="198" formatCode="_(&quot;$&quot;* #,##0.00_);_(&quot;$&quot;* \(#,##0.00\);_(&quot;$&quot;* &quot;-&quot;??_);_(@_)"/>
    <numFmt numFmtId="199" formatCode="#\ ??/??"/>
    <numFmt numFmtId="200" formatCode="&quot;$&quot;#,##0_);[Red]\(&quot;$&quot;#,##0\)"/>
    <numFmt numFmtId="201" formatCode="#,##0.0_);\(#,##0.0\)"/>
    <numFmt numFmtId="202" formatCode="\$#,##0.00;\(\$#,##0.00\)"/>
    <numFmt numFmtId="203" formatCode="#,##0;\(#,##0\)"/>
    <numFmt numFmtId="204" formatCode="_-* #,##0&quot;$&quot;_-;\-* #,##0&quot;$&quot;_-;_-* &quot;-&quot;&quot;$&quot;_-;_-@_-"/>
    <numFmt numFmtId="205" formatCode="0.00_)"/>
    <numFmt numFmtId="206" formatCode="_ \¥* #,##0.00_ ;_ \¥* \-#,##0.00_ ;_ \¥* &quot;-&quot;??_ ;_ @_ "/>
  </numFmts>
  <fonts count="112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4"/>
      <color theme="1"/>
      <name val="方正小标宋简体"/>
      <charset val="134"/>
    </font>
    <font>
      <sz val="16"/>
      <color theme="1"/>
      <name val="黑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0"/>
      <name val="Tms Rmn"/>
      <charset val="134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color indexed="20"/>
      <name val="楷体_GB2312"/>
      <charset val="134"/>
    </font>
    <font>
      <b/>
      <sz val="12"/>
      <name val="Arial"/>
      <charset val="134"/>
    </font>
    <font>
      <sz val="12"/>
      <name val="宋体"/>
      <charset val="134"/>
    </font>
    <font>
      <sz val="10"/>
      <color indexed="8"/>
      <name val="MS Sans Serif"/>
      <charset val="134"/>
    </font>
    <font>
      <sz val="11"/>
      <color indexed="20"/>
      <name val="宋体"/>
      <charset val="134"/>
    </font>
    <font>
      <sz val="12"/>
      <color indexed="10"/>
      <name val="楷体_GB2312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color indexed="17"/>
      <name val="宋体"/>
      <charset val="134"/>
    </font>
    <font>
      <sz val="12"/>
      <color indexed="20"/>
      <name val="宋体"/>
      <charset val="134"/>
    </font>
    <font>
      <sz val="10"/>
      <name val="Helv"/>
      <charset val="134"/>
    </font>
    <font>
      <sz val="10"/>
      <color indexed="8"/>
      <name val="Arial"/>
      <charset val="134"/>
    </font>
    <font>
      <sz val="11"/>
      <color theme="1"/>
      <name val="宋体"/>
      <charset val="0"/>
      <scheme val="minor"/>
    </font>
    <font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sz val="10"/>
      <name val="Geneva"/>
      <charset val="134"/>
    </font>
    <font>
      <sz val="11"/>
      <color rgb="FF3F3F76"/>
      <name val="宋体"/>
      <charset val="0"/>
      <scheme val="minor"/>
    </font>
    <font>
      <sz val="8"/>
      <name val="Times New Roman"/>
      <charset val="134"/>
    </font>
    <font>
      <sz val="11"/>
      <color theme="0"/>
      <name val="宋体"/>
      <charset val="0"/>
      <scheme val="minor"/>
    </font>
    <font>
      <sz val="12"/>
      <color indexed="17"/>
      <name val="楷体_GB2312"/>
      <charset val="134"/>
    </font>
    <font>
      <sz val="10"/>
      <name val="Arial"/>
      <charset val="134"/>
    </font>
    <font>
      <sz val="11"/>
      <color indexed="8"/>
      <name val="宋体"/>
      <charset val="134"/>
    </font>
    <font>
      <sz val="12"/>
      <name val="Arial"/>
      <charset val="134"/>
    </font>
    <font>
      <sz val="11"/>
      <color indexed="17"/>
      <name val="宋体"/>
      <charset val="134"/>
    </font>
    <font>
      <i/>
      <sz val="11"/>
      <color rgb="FF7F7F7F"/>
      <name val="宋体"/>
      <charset val="0"/>
      <scheme val="minor"/>
    </font>
    <font>
      <sz val="7"/>
      <color indexed="10"/>
      <name val="Helv"/>
      <charset val="134"/>
    </font>
    <font>
      <b/>
      <sz val="18"/>
      <color theme="3"/>
      <name val="宋体"/>
      <charset val="134"/>
      <scheme val="minor"/>
    </font>
    <font>
      <sz val="10"/>
      <name val="Times New Roman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sz val="11"/>
      <color indexed="9"/>
      <name val="宋体"/>
      <charset val="134"/>
    </font>
    <font>
      <sz val="12"/>
      <color indexed="9"/>
      <name val="宋体"/>
      <charset val="134"/>
    </font>
    <font>
      <b/>
      <sz val="15"/>
      <color theme="3"/>
      <name val="宋体"/>
      <charset val="134"/>
      <scheme val="minor"/>
    </font>
    <font>
      <b/>
      <sz val="10"/>
      <name val="Arial"/>
      <charset val="134"/>
    </font>
    <font>
      <u/>
      <sz val="11"/>
      <color rgb="FF0000FF"/>
      <name val="宋体"/>
      <charset val="0"/>
      <scheme val="minor"/>
    </font>
    <font>
      <sz val="10"/>
      <color indexed="20"/>
      <name val="宋体"/>
      <charset val="134"/>
    </font>
    <font>
      <sz val="11"/>
      <color rgb="FFFF0000"/>
      <name val="宋体"/>
      <charset val="0"/>
      <scheme val="minor"/>
    </font>
    <font>
      <sz val="10.5"/>
      <color indexed="20"/>
      <name val="宋体"/>
      <charset val="134"/>
    </font>
    <font>
      <sz val="12"/>
      <name val="Times New Roman"/>
      <charset val="134"/>
    </font>
    <font>
      <sz val="11"/>
      <color indexed="6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indexed="9"/>
      <name val="宋体"/>
      <charset val="134"/>
    </font>
    <font>
      <b/>
      <sz val="10"/>
      <name val="MS Sans Serif"/>
      <charset val="134"/>
    </font>
    <font>
      <sz val="8"/>
      <name val="Arial"/>
      <charset val="134"/>
    </font>
    <font>
      <b/>
      <sz val="11"/>
      <color theme="1"/>
      <name val="宋体"/>
      <charset val="0"/>
      <scheme val="minor"/>
    </font>
    <font>
      <sz val="10"/>
      <name val="Courier"/>
      <charset val="134"/>
    </font>
    <font>
      <sz val="11"/>
      <color rgb="FF006100"/>
      <name val="宋体"/>
      <charset val="0"/>
      <scheme val="minor"/>
    </font>
    <font>
      <i/>
      <sz val="11"/>
      <color indexed="23"/>
      <name val="宋体"/>
      <charset val="134"/>
    </font>
    <font>
      <sz val="12"/>
      <color indexed="8"/>
      <name val="楷体_GB2312"/>
      <charset val="134"/>
    </font>
    <font>
      <b/>
      <sz val="11"/>
      <color rgb="FFFFFFFF"/>
      <name val="宋体"/>
      <charset val="0"/>
      <scheme val="minor"/>
    </font>
    <font>
      <sz val="12"/>
      <color indexed="9"/>
      <name val="Helv"/>
      <charset val="134"/>
    </font>
    <font>
      <sz val="11"/>
      <color rgb="FFFA7D00"/>
      <name val="宋体"/>
      <charset val="0"/>
      <scheme val="minor"/>
    </font>
    <font>
      <b/>
      <sz val="11"/>
      <color indexed="56"/>
      <name val="宋体"/>
      <charset val="134"/>
    </font>
    <font>
      <sz val="12"/>
      <name val="Helv"/>
      <charset val="134"/>
    </font>
    <font>
      <sz val="11"/>
      <color rgb="FF9C6500"/>
      <name val="宋体"/>
      <charset val="0"/>
      <scheme val="minor"/>
    </font>
    <font>
      <sz val="10.5"/>
      <color indexed="17"/>
      <name val="宋体"/>
      <charset val="134"/>
    </font>
    <font>
      <sz val="11"/>
      <color indexed="20"/>
      <name val="等线"/>
      <charset val="134"/>
    </font>
    <font>
      <sz val="12"/>
      <color indexed="1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theme="1"/>
      <name val="宋体"/>
      <charset val="134"/>
      <scheme val="minor"/>
    </font>
    <font>
      <b/>
      <i/>
      <sz val="16"/>
      <name val="Helv"/>
      <charset val="134"/>
    </font>
    <font>
      <sz val="7"/>
      <name val="Helv"/>
      <charset val="134"/>
    </font>
    <font>
      <sz val="10"/>
      <color indexed="17"/>
      <name val="宋体"/>
      <charset val="134"/>
    </font>
    <font>
      <b/>
      <sz val="11"/>
      <color indexed="52"/>
      <name val="宋体"/>
      <charset val="134"/>
    </font>
    <font>
      <sz val="10"/>
      <name val="楷体"/>
      <charset val="134"/>
    </font>
    <font>
      <sz val="12"/>
      <color indexed="9"/>
      <name val="楷体_GB2312"/>
      <charset val="134"/>
    </font>
    <font>
      <u/>
      <sz val="7.5"/>
      <color indexed="12"/>
      <name val="Arial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u/>
      <sz val="7.5"/>
      <color indexed="36"/>
      <name val="Arial"/>
      <charset val="134"/>
    </font>
    <font>
      <b/>
      <sz val="13"/>
      <color indexed="56"/>
      <name val="楷体_GB2312"/>
      <charset val="134"/>
    </font>
    <font>
      <b/>
      <sz val="18"/>
      <name val="Arial"/>
      <charset val="134"/>
    </font>
    <font>
      <sz val="7"/>
      <name val="Small Fonts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2"/>
      <color indexed="62"/>
      <name val="楷体_GB2312"/>
      <charset val="134"/>
    </font>
    <font>
      <sz val="12"/>
      <name val="바탕체"/>
      <charset val="134"/>
    </font>
    <font>
      <sz val="12"/>
      <name val="官帕眉"/>
      <charset val="134"/>
    </font>
    <font>
      <u/>
      <sz val="12"/>
      <color indexed="12"/>
      <name val="宋体"/>
      <charset val="134"/>
    </font>
    <font>
      <b/>
      <sz val="9"/>
      <name val="Arial"/>
      <charset val="134"/>
    </font>
    <font>
      <sz val="11"/>
      <color indexed="17"/>
      <name val="等线"/>
      <charset val="134"/>
    </font>
    <font>
      <u/>
      <sz val="12"/>
      <color indexed="36"/>
      <name val="宋体"/>
      <charset val="134"/>
    </font>
    <font>
      <b/>
      <sz val="12"/>
      <color indexed="8"/>
      <name val="楷体_GB2312"/>
      <charset val="134"/>
    </font>
    <font>
      <b/>
      <sz val="12"/>
      <color indexed="52"/>
      <name val="楷体_GB2312"/>
      <charset val="134"/>
    </font>
    <font>
      <b/>
      <sz val="12"/>
      <color indexed="9"/>
      <name val="楷体_GB2312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sz val="12"/>
      <color indexed="8"/>
      <name val="宋体"/>
      <charset val="134"/>
    </font>
    <font>
      <sz val="12"/>
      <color indexed="60"/>
      <name val="楷体_GB2312"/>
      <charset val="134"/>
    </font>
    <font>
      <b/>
      <sz val="12"/>
      <color indexed="63"/>
      <name val="楷体_GB2312"/>
      <charset val="134"/>
    </font>
    <font>
      <sz val="11"/>
      <name val="宋体"/>
      <charset val="134"/>
    </font>
    <font>
      <sz val="12"/>
      <name val="Courier"/>
      <charset val="134"/>
    </font>
    <font>
      <sz val="12"/>
      <name val="新細明體"/>
      <charset val="134"/>
    </font>
    <font>
      <sz val="10"/>
      <name val="MS Sans Serif"/>
      <charset val="134"/>
    </font>
  </fonts>
  <fills count="64">
    <fill>
      <patternFill patternType="none"/>
    </fill>
    <fill>
      <patternFill patternType="gray125"/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mediumGray">
        <fgColor indexed="2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3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</borders>
  <cellStyleXfs count="1311">
    <xf numFmtId="0" fontId="0" fillId="0" borderId="0"/>
    <xf numFmtId="0" fontId="15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24" fillId="0" borderId="0">
      <alignment vertical="top"/>
    </xf>
    <xf numFmtId="0" fontId="17" fillId="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9" fillId="9" borderId="12" applyNumberFormat="0" applyAlignment="0" applyProtection="0">
      <alignment vertical="center"/>
    </xf>
    <xf numFmtId="0" fontId="15" fillId="0" borderId="0">
      <alignment vertical="center"/>
    </xf>
    <xf numFmtId="44" fontId="11" fillId="0" borderId="0" applyFont="0" applyFill="0" applyBorder="0" applyAlignment="0" applyProtection="0">
      <alignment vertical="center"/>
    </xf>
    <xf numFmtId="0" fontId="30" fillId="0" borderId="0">
      <alignment horizontal="center" wrapText="1"/>
      <protection locked="0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/>
    <xf numFmtId="0" fontId="25" fillId="14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5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185" fontId="33" fillId="0" borderId="13" applyFill="0" applyProtection="0">
      <alignment horizontal="right"/>
    </xf>
    <xf numFmtId="0" fontId="17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44" fillId="16" borderId="0" applyNumberFormat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7" fillId="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18" borderId="14" applyNumberFormat="0" applyFont="0" applyAlignment="0" applyProtection="0">
      <alignment vertical="center"/>
    </xf>
    <xf numFmtId="0" fontId="51" fillId="0" borderId="0"/>
    <xf numFmtId="0" fontId="24" fillId="0" borderId="0">
      <alignment vertical="top"/>
    </xf>
    <xf numFmtId="0" fontId="31" fillId="1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/>
    <xf numFmtId="0" fontId="17" fillId="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3" fillId="0" borderId="0"/>
    <xf numFmtId="0" fontId="15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51" fillId="0" borderId="0"/>
    <xf numFmtId="0" fontId="31" fillId="1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53" fillId="21" borderId="16" applyNumberFormat="0" applyAlignment="0" applyProtection="0">
      <alignment vertical="center"/>
    </xf>
    <xf numFmtId="0" fontId="15" fillId="0" borderId="0">
      <alignment vertical="center"/>
    </xf>
    <xf numFmtId="0" fontId="52" fillId="20" borderId="15" applyNumberFormat="0" applyAlignment="0" applyProtection="0">
      <alignment vertical="center"/>
    </xf>
    <xf numFmtId="0" fontId="54" fillId="21" borderId="12" applyNumberFormat="0" applyAlignment="0" applyProtection="0">
      <alignment vertical="center"/>
    </xf>
    <xf numFmtId="0" fontId="15" fillId="0" borderId="0">
      <alignment vertical="center"/>
    </xf>
    <xf numFmtId="0" fontId="63" fillId="6" borderId="0" applyNumberFormat="0" applyBorder="0" applyAlignment="0" applyProtection="0">
      <alignment vertical="center"/>
    </xf>
    <xf numFmtId="0" fontId="24" fillId="0" borderId="0">
      <alignment vertical="top"/>
    </xf>
    <xf numFmtId="0" fontId="64" fillId="27" borderId="21" applyNumberFormat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193" fontId="15" fillId="0" borderId="0" applyFont="0" applyFill="0" applyBorder="0" applyAlignment="0" applyProtection="0"/>
    <xf numFmtId="0" fontId="33" fillId="0" borderId="0"/>
    <xf numFmtId="0" fontId="31" fillId="2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66" fillId="0" borderId="22" applyNumberFormat="0" applyFill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51" fillId="0" borderId="0"/>
    <xf numFmtId="0" fontId="15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15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69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38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15" fillId="0" borderId="0">
      <alignment vertical="center"/>
    </xf>
    <xf numFmtId="0" fontId="31" fillId="4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horizontal="left"/>
    </xf>
    <xf numFmtId="0" fontId="31" fillId="26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23" fillId="0" borderId="0"/>
    <xf numFmtId="0" fontId="31" fillId="44" borderId="0" applyNumberFormat="0" applyBorder="0" applyAlignment="0" applyProtection="0">
      <alignment vertical="center"/>
    </xf>
    <xf numFmtId="0" fontId="23" fillId="0" borderId="0"/>
    <xf numFmtId="0" fontId="25" fillId="3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/>
    <xf numFmtId="0" fontId="15" fillId="0" borderId="0">
      <alignment vertical="center"/>
    </xf>
    <xf numFmtId="0" fontId="15" fillId="0" borderId="0">
      <alignment vertical="center"/>
    </xf>
    <xf numFmtId="0" fontId="20" fillId="23" borderId="0" applyNumberFormat="0" applyBorder="0" applyAlignment="0" applyProtection="0"/>
    <xf numFmtId="0" fontId="28" fillId="0" borderId="0"/>
    <xf numFmtId="0" fontId="73" fillId="0" borderId="25" applyNumberFormat="0" applyFill="0" applyAlignment="0" applyProtection="0">
      <alignment vertical="center"/>
    </xf>
    <xf numFmtId="49" fontId="15" fillId="0" borderId="0" applyFont="0" applyFill="0" applyBorder="0" applyAlignment="0" applyProtection="0"/>
    <xf numFmtId="0" fontId="23" fillId="0" borderId="0"/>
    <xf numFmtId="0" fontId="51" fillId="0" borderId="0"/>
    <xf numFmtId="0" fontId="51" fillId="0" borderId="0"/>
    <xf numFmtId="0" fontId="20" fillId="5" borderId="0" applyNumberFormat="0" applyBorder="0" applyAlignment="0" applyProtection="0"/>
    <xf numFmtId="0" fontId="28" fillId="0" borderId="0"/>
    <xf numFmtId="0" fontId="15" fillId="0" borderId="0">
      <alignment vertical="center"/>
    </xf>
    <xf numFmtId="41" fontId="15" fillId="0" borderId="0" applyFont="0" applyFill="0" applyBorder="0" applyAlignment="0" applyProtection="0"/>
    <xf numFmtId="0" fontId="23" fillId="0" borderId="0"/>
    <xf numFmtId="0" fontId="15" fillId="0" borderId="0">
      <alignment vertical="center"/>
    </xf>
    <xf numFmtId="0" fontId="20" fillId="23" borderId="0" applyNumberFormat="0" applyBorder="0" applyAlignment="0" applyProtection="0"/>
    <xf numFmtId="0" fontId="24" fillId="0" borderId="0">
      <alignment vertical="top"/>
    </xf>
    <xf numFmtId="0" fontId="24" fillId="0" borderId="0">
      <alignment vertical="top"/>
    </xf>
    <xf numFmtId="0" fontId="36" fillId="11" borderId="0" applyNumberFormat="0" applyBorder="0" applyAlignment="0" applyProtection="0">
      <alignment vertical="center"/>
    </xf>
    <xf numFmtId="0" fontId="15" fillId="0" borderId="0"/>
    <xf numFmtId="0" fontId="33" fillId="0" borderId="0"/>
    <xf numFmtId="0" fontId="15" fillId="0" borderId="0">
      <alignment vertical="center"/>
    </xf>
    <xf numFmtId="0" fontId="33" fillId="0" borderId="0"/>
    <xf numFmtId="0" fontId="20" fillId="0" borderId="0">
      <alignment vertical="center"/>
    </xf>
    <xf numFmtId="0" fontId="33" fillId="0" borderId="0"/>
    <xf numFmtId="0" fontId="34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51" fillId="0" borderId="0"/>
    <xf numFmtId="0" fontId="34" fillId="1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4" fillId="46" borderId="0" applyNumberFormat="0" applyBorder="0" applyAlignment="0" applyProtection="0"/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52" fillId="20" borderId="15" applyNumberFormat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2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74" fillId="0" borderId="26" applyNumberFormat="0" applyFill="0" applyAlignment="0" applyProtection="0">
      <alignment vertical="center"/>
    </xf>
    <xf numFmtId="0" fontId="15" fillId="0" borderId="0">
      <alignment vertical="center"/>
    </xf>
    <xf numFmtId="0" fontId="63" fillId="11" borderId="0" applyNumberFormat="0" applyBorder="0" applyAlignment="0" applyProtection="0">
      <alignment vertical="center"/>
    </xf>
    <xf numFmtId="189" fontId="15" fillId="0" borderId="0" applyFont="0" applyFill="0" applyBorder="0" applyAlignment="0" applyProtection="0"/>
    <xf numFmtId="0" fontId="15" fillId="0" borderId="0">
      <alignment vertical="center"/>
    </xf>
    <xf numFmtId="0" fontId="15" fillId="0" borderId="0">
      <alignment vertical="center"/>
    </xf>
    <xf numFmtId="0" fontId="63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3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63" fillId="20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205" fontId="76" fillId="0" borderId="0"/>
    <xf numFmtId="0" fontId="34" fillId="6" borderId="0" applyNumberFormat="0" applyBorder="0" applyAlignment="0" applyProtection="0">
      <alignment vertical="center"/>
    </xf>
    <xf numFmtId="3" fontId="77" fillId="0" borderId="0"/>
    <xf numFmtId="0" fontId="18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63" fillId="48" borderId="0" applyNumberFormat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78" fillId="5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63" fillId="51" borderId="0" applyNumberFormat="0" applyBorder="0" applyAlignment="0" applyProtection="0">
      <alignment vertical="center"/>
    </xf>
    <xf numFmtId="0" fontId="15" fillId="0" borderId="0">
      <alignment vertical="center"/>
    </xf>
    <xf numFmtId="0" fontId="43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33" fillId="0" borderId="0"/>
    <xf numFmtId="0" fontId="80" fillId="0" borderId="13" applyNumberFormat="0" applyFill="0" applyProtection="0">
      <alignment horizontal="center"/>
    </xf>
    <xf numFmtId="0" fontId="43" fillId="4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3" fillId="50" borderId="0" applyNumberFormat="0" applyBorder="0" applyAlignment="0" applyProtection="0">
      <alignment vertical="center"/>
    </xf>
    <xf numFmtId="0" fontId="15" fillId="0" borderId="0">
      <alignment vertical="center"/>
    </xf>
    <xf numFmtId="3" fontId="15" fillId="0" borderId="0" applyFont="0" applyFill="0" applyBorder="0" applyAlignment="0" applyProtection="0"/>
    <xf numFmtId="0" fontId="43" fillId="52" borderId="0" applyNumberFormat="0" applyBorder="0" applyAlignment="0" applyProtection="0">
      <alignment vertical="center"/>
    </xf>
    <xf numFmtId="14" fontId="30" fillId="0" borderId="0">
      <alignment horizontal="center" wrapText="1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15" fillId="0" borderId="0">
      <alignment vertical="center"/>
    </xf>
    <xf numFmtId="0" fontId="15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81" fillId="52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15" fillId="0" borderId="0">
      <alignment vertical="center"/>
    </xf>
    <xf numFmtId="0" fontId="32" fillId="11" borderId="0" applyNumberFormat="0" applyBorder="0" applyAlignment="0" applyProtection="0">
      <alignment vertical="center"/>
    </xf>
    <xf numFmtId="0" fontId="10" fillId="2" borderId="8">
      <protection locked="0"/>
    </xf>
    <xf numFmtId="0" fontId="43" fillId="53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1" fillId="49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4" fillId="54" borderId="0" applyNumberFormat="0" applyBorder="0" applyAlignment="0" applyProtection="0">
      <alignment vertical="center"/>
    </xf>
    <xf numFmtId="0" fontId="81" fillId="52" borderId="0" applyNumberFormat="0" applyBorder="0" applyAlignment="0" applyProtection="0">
      <alignment vertical="center"/>
    </xf>
    <xf numFmtId="0" fontId="81" fillId="47" borderId="0" applyNumberFormat="0" applyBorder="0" applyAlignment="0" applyProtection="0">
      <alignment vertical="center"/>
    </xf>
    <xf numFmtId="0" fontId="81" fillId="53" borderId="0" applyNumberFormat="0" applyBorder="0" applyAlignment="0" applyProtection="0">
      <alignment vertical="center"/>
    </xf>
    <xf numFmtId="0" fontId="23" fillId="0" borderId="0">
      <protection locked="0"/>
    </xf>
    <xf numFmtId="0" fontId="43" fillId="55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50" fillId="6" borderId="0" applyNumberFormat="0" applyBorder="0" applyAlignment="0" applyProtection="0">
      <alignment vertical="center"/>
    </xf>
    <xf numFmtId="0" fontId="44" fillId="48" borderId="0" applyNumberFormat="0" applyBorder="0" applyAlignment="0" applyProtection="0"/>
    <xf numFmtId="0" fontId="43" fillId="56" borderId="0" applyNumberFormat="0" applyBorder="0" applyAlignment="0" applyProtection="0">
      <alignment vertical="center"/>
    </xf>
    <xf numFmtId="0" fontId="44" fillId="57" borderId="0" applyNumberFormat="0" applyBorder="0" applyAlignment="0" applyProtection="0"/>
    <xf numFmtId="0" fontId="43" fillId="5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5" fillId="0" borderId="0" applyFont="0" applyFill="0" applyBorder="0" applyAlignment="0" applyProtection="0"/>
    <xf numFmtId="0" fontId="20" fillId="23" borderId="0" applyNumberFormat="0" applyBorder="0" applyAlignment="0" applyProtection="0"/>
    <xf numFmtId="178" fontId="15" fillId="0" borderId="0" applyFont="0" applyFill="0" applyBorder="0" applyAlignment="0" applyProtection="0"/>
    <xf numFmtId="0" fontId="20" fillId="11" borderId="0" applyNumberFormat="0" applyBorder="0" applyAlignment="0" applyProtection="0"/>
    <xf numFmtId="0" fontId="36" fillId="11" borderId="0" applyNumberFormat="0" applyBorder="0" applyAlignment="0" applyProtection="0">
      <alignment vertical="center"/>
    </xf>
    <xf numFmtId="0" fontId="44" fillId="4" borderId="0" applyNumberFormat="0" applyBorder="0" applyAlignment="0" applyProtection="0"/>
    <xf numFmtId="0" fontId="60" fillId="0" borderId="0"/>
    <xf numFmtId="0" fontId="44" fillId="16" borderId="0" applyNumberFormat="0" applyBorder="0" applyAlignment="0" applyProtection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194" fontId="57" fillId="0" borderId="18" applyAlignment="0" applyProtection="0"/>
    <xf numFmtId="0" fontId="43" fillId="52" borderId="0" applyNumberFormat="0" applyBorder="0" applyAlignment="0" applyProtection="0">
      <alignment vertical="center"/>
    </xf>
    <xf numFmtId="0" fontId="15" fillId="0" borderId="0">
      <alignment vertical="center"/>
    </xf>
    <xf numFmtId="0" fontId="20" fillId="19" borderId="0" applyNumberFormat="0" applyBorder="0" applyAlignment="0" applyProtection="0"/>
    <xf numFmtId="0" fontId="20" fillId="4" borderId="0" applyNumberFormat="0" applyBorder="0" applyAlignment="0" applyProtection="0"/>
    <xf numFmtId="0" fontId="44" fillId="4" borderId="0" applyNumberFormat="0" applyBorder="0" applyAlignment="0" applyProtection="0"/>
    <xf numFmtId="198" fontId="15" fillId="0" borderId="0" applyFont="0" applyFill="0" applyBorder="0" applyAlignment="0" applyProtection="0"/>
    <xf numFmtId="0" fontId="44" fillId="46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15" fillId="0" borderId="0">
      <alignment vertical="center"/>
    </xf>
    <xf numFmtId="0" fontId="44" fillId="48" borderId="0" applyNumberFormat="0" applyBorder="0" applyAlignment="0" applyProtection="0"/>
    <xf numFmtId="0" fontId="44" fillId="47" borderId="0" applyNumberFormat="0" applyBorder="0" applyAlignment="0" applyProtection="0"/>
    <xf numFmtId="0" fontId="43" fillId="59" borderId="0" applyNumberFormat="0" applyBorder="0" applyAlignment="0" applyProtection="0">
      <alignment vertical="center"/>
    </xf>
    <xf numFmtId="0" fontId="20" fillId="20" borderId="0" applyNumberFormat="0" applyBorder="0" applyAlignment="0" applyProtection="0"/>
    <xf numFmtId="0" fontId="44" fillId="20" borderId="0" applyNumberFormat="0" applyBorder="0" applyAlignment="0" applyProtection="0"/>
    <xf numFmtId="0" fontId="34" fillId="0" borderId="0"/>
    <xf numFmtId="0" fontId="44" fillId="53" borderId="0" applyNumberFormat="0" applyBorder="0" applyAlignment="0" applyProtection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3" borderId="0" applyNumberFormat="0" applyBorder="0" applyAlignment="0" applyProtection="0">
      <alignment vertical="center"/>
    </xf>
    <xf numFmtId="192" fontId="24" fillId="0" borderId="0" applyFill="0" applyBorder="0" applyAlignment="0"/>
    <xf numFmtId="0" fontId="72" fillId="3" borderId="0" applyNumberFormat="0" applyBorder="0" applyAlignment="0" applyProtection="0"/>
    <xf numFmtId="0" fontId="57" fillId="0" borderId="29">
      <alignment horizontal="center"/>
    </xf>
    <xf numFmtId="0" fontId="79" fillId="4" borderId="15" applyNumberFormat="0" applyAlignment="0" applyProtection="0">
      <alignment vertical="center"/>
    </xf>
    <xf numFmtId="0" fontId="34" fillId="0" borderId="0"/>
    <xf numFmtId="0" fontId="56" fillId="16" borderId="17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top"/>
    </xf>
    <xf numFmtId="0" fontId="15" fillId="0" borderId="0">
      <alignment vertical="center"/>
    </xf>
    <xf numFmtId="41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03" fontId="40" fillId="0" borderId="0"/>
    <xf numFmtId="182" fontId="15" fillId="0" borderId="0" applyFont="0" applyFill="0" applyBorder="0" applyAlignment="0" applyProtection="0"/>
    <xf numFmtId="179" fontId="33" fillId="0" borderId="0"/>
    <xf numFmtId="181" fontId="15" fillId="0" borderId="0" applyFont="0" applyFill="0" applyBorder="0" applyAlignment="0" applyProtection="0"/>
    <xf numFmtId="0" fontId="15" fillId="0" borderId="0">
      <alignment vertical="center"/>
    </xf>
    <xf numFmtId="202" fontId="40" fillId="0" borderId="0"/>
    <xf numFmtId="0" fontId="15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35" fillId="0" borderId="0" applyProtection="0"/>
    <xf numFmtId="43" fontId="15" fillId="0" borderId="0" applyFont="0" applyFill="0" applyBorder="0" applyAlignment="0" applyProtection="0"/>
    <xf numFmtId="183" fontId="40" fillId="0" borderId="0"/>
    <xf numFmtId="0" fontId="15" fillId="0" borderId="0">
      <alignment vertical="center"/>
    </xf>
    <xf numFmtId="0" fontId="15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2" fontId="35" fillId="0" borderId="0" applyProtection="0"/>
    <xf numFmtId="0" fontId="15" fillId="0" borderId="0">
      <alignment vertical="center"/>
    </xf>
    <xf numFmtId="0" fontId="85" fillId="0" borderId="0" applyNumberFormat="0" applyFill="0" applyBorder="0" applyAlignment="0" applyProtection="0">
      <alignment vertical="top"/>
      <protection locked="0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6" fillId="0" borderId="26" applyNumberFormat="0" applyFill="0" applyAlignment="0" applyProtection="0">
      <alignment vertical="center"/>
    </xf>
    <xf numFmtId="0" fontId="58" fillId="4" borderId="0" applyNumberFormat="0" applyBorder="0" applyAlignment="0" applyProtection="0"/>
    <xf numFmtId="0" fontId="14" fillId="0" borderId="24" applyNumberFormat="0" applyAlignment="0" applyProtection="0">
      <alignment horizontal="left" vertical="center"/>
    </xf>
    <xf numFmtId="0" fontId="14" fillId="0" borderId="4">
      <alignment horizontal="left" vertical="center"/>
    </xf>
    <xf numFmtId="0" fontId="15" fillId="0" borderId="0">
      <alignment vertical="center"/>
    </xf>
    <xf numFmtId="0" fontId="87" fillId="0" borderId="0" applyProtection="0"/>
    <xf numFmtId="0" fontId="17" fillId="3" borderId="0" applyNumberFormat="0" applyBorder="0" applyAlignment="0" applyProtection="0">
      <alignment vertical="center"/>
    </xf>
    <xf numFmtId="0" fontId="14" fillId="0" borderId="0" applyProtection="0"/>
    <xf numFmtId="0" fontId="3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8" fillId="23" borderId="7" applyNumberFormat="0" applyBorder="0" applyAlignment="0" applyProtection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201" fontId="68" fillId="32" borderId="0"/>
    <xf numFmtId="0" fontId="15" fillId="0" borderId="0">
      <alignment vertical="center"/>
    </xf>
    <xf numFmtId="9" fontId="15" fillId="0" borderId="0" applyFont="0" applyFill="0" applyBorder="0" applyAlignment="0" applyProtection="0"/>
    <xf numFmtId="0" fontId="26" fillId="0" borderId="11" applyNumberFormat="0" applyFill="0" applyAlignment="0" applyProtection="0">
      <alignment vertical="center"/>
    </xf>
    <xf numFmtId="201" fontId="65" fillId="30" borderId="0"/>
    <xf numFmtId="184" fontId="15" fillId="0" borderId="0" applyFont="0" applyFill="0" applyBorder="0" applyAlignment="0" applyProtection="0"/>
    <xf numFmtId="0" fontId="15" fillId="0" borderId="0">
      <alignment vertical="center"/>
    </xf>
    <xf numFmtId="38" fontId="15" fillId="0" borderId="0" applyFont="0" applyFill="0" applyBorder="0" applyAlignment="0" applyProtection="0"/>
    <xf numFmtId="0" fontId="17" fillId="3" borderId="0" applyNumberFormat="0" applyBorder="0" applyAlignment="0" applyProtection="0">
      <alignment vertical="center"/>
    </xf>
    <xf numFmtId="40" fontId="15" fillId="0" borderId="0" applyFont="0" applyFill="0" applyBorder="0" applyAlignment="0" applyProtection="0"/>
    <xf numFmtId="189" fontId="15" fillId="0" borderId="0" applyFont="0" applyFill="0" applyBorder="0" applyAlignment="0" applyProtection="0"/>
    <xf numFmtId="0" fontId="15" fillId="0" borderId="0">
      <alignment vertical="center"/>
    </xf>
    <xf numFmtId="0" fontId="15" fillId="0" borderId="0">
      <alignment vertical="center"/>
    </xf>
    <xf numFmtId="0" fontId="13" fillId="3" borderId="0" applyNumberFormat="0" applyBorder="0" applyAlignment="0" applyProtection="0">
      <alignment vertical="center"/>
    </xf>
    <xf numFmtId="200" fontId="15" fillId="0" borderId="0" applyFont="0" applyFill="0" applyBorder="0" applyAlignment="0" applyProtection="0"/>
    <xf numFmtId="0" fontId="15" fillId="0" borderId="0">
      <alignment vertical="center"/>
    </xf>
    <xf numFmtId="0" fontId="17" fillId="3" borderId="0" applyNumberFormat="0" applyBorder="0" applyAlignment="0" applyProtection="0">
      <alignment vertical="center"/>
    </xf>
    <xf numFmtId="191" fontId="15" fillId="0" borderId="0" applyFont="0" applyFill="0" applyBorder="0" applyAlignment="0" applyProtection="0"/>
    <xf numFmtId="0" fontId="40" fillId="0" borderId="0"/>
    <xf numFmtId="37" fontId="88" fillId="0" borderId="0"/>
    <xf numFmtId="0" fontId="15" fillId="0" borderId="0">
      <alignment vertical="center"/>
    </xf>
    <xf numFmtId="0" fontId="68" fillId="0" borderId="0"/>
    <xf numFmtId="0" fontId="32" fillId="11" borderId="0" applyNumberFormat="0" applyBorder="0" applyAlignment="0" applyProtection="0">
      <alignment vertical="center"/>
    </xf>
    <xf numFmtId="0" fontId="23" fillId="0" borderId="0"/>
    <xf numFmtId="0" fontId="36" fillId="11" borderId="0" applyNumberFormat="0" applyBorder="0" applyAlignment="0" applyProtection="0">
      <alignment vertical="center"/>
    </xf>
    <xf numFmtId="0" fontId="34" fillId="23" borderId="27" applyNumberFormat="0" applyFon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34" fillId="23" borderId="27" applyNumberFormat="0" applyFont="0" applyAlignment="0" applyProtection="0">
      <alignment vertical="center"/>
    </xf>
    <xf numFmtId="199" fontId="15" fillId="0" borderId="0" applyFont="0" applyFill="0" applyProtection="0"/>
    <xf numFmtId="0" fontId="15" fillId="0" borderId="0">
      <alignment vertical="center"/>
    </xf>
    <xf numFmtId="0" fontId="83" fillId="4" borderId="28" applyNumberFormat="0" applyAlignment="0" applyProtection="0">
      <alignment vertical="center"/>
    </xf>
    <xf numFmtId="10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>
      <alignment vertical="center"/>
    </xf>
    <xf numFmtId="0" fontId="15" fillId="0" borderId="0">
      <alignment vertical="center"/>
    </xf>
    <xf numFmtId="15" fontId="15" fillId="0" borderId="0" applyFont="0" applyFill="0" applyBorder="0" applyAlignment="0" applyProtection="0"/>
    <xf numFmtId="0" fontId="75" fillId="0" borderId="0">
      <alignment vertical="center"/>
    </xf>
    <xf numFmtId="4" fontId="15" fillId="0" borderId="0" applyFont="0" applyFill="0" applyBorder="0" applyAlignment="0" applyProtection="0"/>
    <xf numFmtId="0" fontId="15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15" fillId="60" borderId="0" applyNumberFormat="0" applyFont="0" applyBorder="0" applyAlignment="0" applyProtection="0"/>
    <xf numFmtId="3" fontId="38" fillId="0" borderId="0"/>
    <xf numFmtId="0" fontId="15" fillId="0" borderId="0">
      <alignment vertical="center"/>
    </xf>
    <xf numFmtId="0" fontId="15" fillId="0" borderId="0">
      <alignment vertical="center"/>
    </xf>
    <xf numFmtId="0" fontId="46" fillId="0" borderId="0" applyNumberFormat="0" applyFill="0" applyBorder="0" applyAlignment="0" applyProtection="0"/>
    <xf numFmtId="0" fontId="13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0" fillId="2" borderId="8">
      <protection locked="0"/>
    </xf>
    <xf numFmtId="0" fontId="16" fillId="0" borderId="0"/>
    <xf numFmtId="0" fontId="15" fillId="0" borderId="0">
      <alignment vertical="center"/>
    </xf>
    <xf numFmtId="0" fontId="15" fillId="0" borderId="0">
      <alignment vertical="center"/>
    </xf>
    <xf numFmtId="0" fontId="10" fillId="2" borderId="8">
      <protection locked="0"/>
    </xf>
    <xf numFmtId="0" fontId="15" fillId="0" borderId="0">
      <alignment vertical="center"/>
    </xf>
    <xf numFmtId="0" fontId="75" fillId="0" borderId="0"/>
    <xf numFmtId="0" fontId="15" fillId="0" borderId="0">
      <alignment vertical="center"/>
    </xf>
    <xf numFmtId="0" fontId="15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9" fillId="0" borderId="10" applyNumberFormat="0" applyFill="0" applyAlignment="0" applyProtection="0">
      <alignment vertical="center"/>
    </xf>
    <xf numFmtId="180" fontId="15" fillId="0" borderId="0" applyFont="0" applyFill="0" applyBorder="0" applyAlignment="0" applyProtection="0"/>
    <xf numFmtId="186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188" fontId="15" fillId="0" borderId="0" applyFont="0" applyFill="0" applyBorder="0" applyAlignment="0" applyProtection="0"/>
    <xf numFmtId="0" fontId="33" fillId="0" borderId="6" applyNumberFormat="0" applyFill="0" applyProtection="0">
      <alignment horizontal="right"/>
    </xf>
    <xf numFmtId="0" fontId="15" fillId="0" borderId="0">
      <alignment vertical="center"/>
    </xf>
    <xf numFmtId="0" fontId="89" fillId="0" borderId="25" applyNumberFormat="0" applyFill="0" applyAlignment="0" applyProtection="0">
      <alignment vertical="center"/>
    </xf>
    <xf numFmtId="0" fontId="15" fillId="0" borderId="0">
      <alignment vertical="center"/>
    </xf>
    <xf numFmtId="0" fontId="73" fillId="0" borderId="25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4" fillId="0" borderId="26" applyNumberFormat="0" applyFill="0" applyAlignment="0" applyProtection="0">
      <alignment vertical="center"/>
    </xf>
    <xf numFmtId="0" fontId="15" fillId="0" borderId="0">
      <alignment vertical="center"/>
    </xf>
    <xf numFmtId="0" fontId="90" fillId="0" borderId="23" applyNumberFormat="0" applyFill="0" applyAlignment="0" applyProtection="0">
      <alignment vertical="center"/>
    </xf>
    <xf numFmtId="0" fontId="15" fillId="0" borderId="0">
      <alignment vertical="center"/>
    </xf>
    <xf numFmtId="0" fontId="67" fillId="0" borderId="23" applyNumberFormat="0" applyFill="0" applyAlignment="0" applyProtection="0">
      <alignment vertical="center"/>
    </xf>
    <xf numFmtId="0" fontId="21" fillId="11" borderId="0" applyNumberFormat="0" applyBorder="0" applyAlignment="0" applyProtection="0"/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91" fillId="0" borderId="6" applyNumberFormat="0" applyFill="0" applyProtection="0">
      <alignment horizontal="center"/>
    </xf>
    <xf numFmtId="0" fontId="15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/>
    <xf numFmtId="0" fontId="13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52" fillId="20" borderId="15" applyNumberFormat="0" applyAlignment="0" applyProtection="0">
      <alignment vertical="center"/>
    </xf>
    <xf numFmtId="0" fontId="15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5" fillId="0" borderId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50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8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6" fillId="11" borderId="0" applyNumberFormat="0" applyBorder="0" applyAlignment="0" applyProtection="0">
      <alignment vertical="center"/>
    </xf>
    <xf numFmtId="0" fontId="72" fillId="3" borderId="0" applyNumberFormat="0" applyBorder="0" applyAlignment="0" applyProtection="0"/>
    <xf numFmtId="0" fontId="48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50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2" fillId="3" borderId="0" applyNumberFormat="0" applyBorder="0" applyAlignment="0" applyProtection="0"/>
    <xf numFmtId="0" fontId="17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5" fillId="0" borderId="0"/>
    <xf numFmtId="0" fontId="13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93" fillId="20" borderId="15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8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43" fontId="15" fillId="0" borderId="0" applyFont="0" applyFill="0" applyBorder="0" applyAlignment="0" applyProtection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6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0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41" fontId="15" fillId="0" borderId="0" applyFont="0" applyFill="0" applyBorder="0" applyAlignment="0" applyProtection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94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2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6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36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70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2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6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2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95" fillId="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2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2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96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32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/>
    <xf numFmtId="0" fontId="70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98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78" fillId="5" borderId="0" applyNumberFormat="0" applyBorder="0" applyAlignment="0" applyProtection="0">
      <alignment vertical="center"/>
    </xf>
    <xf numFmtId="0" fontId="81" fillId="59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21" fillId="11" borderId="0" applyNumberFormat="0" applyBorder="0" applyAlignment="0" applyProtection="0"/>
    <xf numFmtId="0" fontId="36" fillId="5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206" fontId="15" fillId="0" borderId="0" applyFont="0" applyFill="0" applyBorder="0" applyAlignment="0" applyProtection="0"/>
    <xf numFmtId="0" fontId="32" fillId="11" borderId="0" applyNumberFormat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top"/>
      <protection locked="0"/>
    </xf>
    <xf numFmtId="0" fontId="99" fillId="0" borderId="0" applyNumberFormat="0" applyFill="0" applyBorder="0" applyAlignment="0" applyProtection="0">
      <alignment vertical="top"/>
      <protection locked="0"/>
    </xf>
    <xf numFmtId="0" fontId="100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206" fontId="15" fillId="0" borderId="0" applyFont="0" applyFill="0" applyBorder="0" applyAlignment="0" applyProtection="0"/>
    <xf numFmtId="193" fontId="15" fillId="0" borderId="0" applyFont="0" applyFill="0" applyBorder="0" applyAlignment="0" applyProtection="0"/>
    <xf numFmtId="190" fontId="15" fillId="0" borderId="0" applyFont="0" applyFill="0" applyBorder="0" applyAlignment="0" applyProtection="0"/>
    <xf numFmtId="0" fontId="101" fillId="4" borderId="15" applyNumberFormat="0" applyAlignment="0" applyProtection="0">
      <alignment vertical="center"/>
    </xf>
    <xf numFmtId="0" fontId="79" fillId="4" borderId="15" applyNumberFormat="0" applyAlignment="0" applyProtection="0">
      <alignment vertical="center"/>
    </xf>
    <xf numFmtId="0" fontId="102" fillId="16" borderId="17" applyNumberFormat="0" applyAlignment="0" applyProtection="0">
      <alignment vertical="center"/>
    </xf>
    <xf numFmtId="0" fontId="56" fillId="16" borderId="17" applyNumberFormat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80" fillId="0" borderId="13" applyNumberFormat="0" applyFill="0" applyProtection="0">
      <alignment horizontal="left"/>
    </xf>
    <xf numFmtId="0" fontId="104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177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204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0" fontId="40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7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05" fillId="61" borderId="0" applyNumberFormat="0" applyBorder="0" applyAlignment="0" applyProtection="0"/>
    <xf numFmtId="0" fontId="105" fillId="62" borderId="0" applyNumberFormat="0" applyBorder="0" applyAlignment="0" applyProtection="0"/>
    <xf numFmtId="0" fontId="105" fillId="63" borderId="0" applyNumberFormat="0" applyBorder="0" applyAlignment="0" applyProtection="0"/>
    <xf numFmtId="0" fontId="81" fillId="55" borderId="0" applyNumberFormat="0" applyBorder="0" applyAlignment="0" applyProtection="0">
      <alignment vertical="center"/>
    </xf>
    <xf numFmtId="0" fontId="81" fillId="56" borderId="0" applyNumberFormat="0" applyBorder="0" applyAlignment="0" applyProtection="0">
      <alignment vertical="center"/>
    </xf>
    <xf numFmtId="0" fontId="81" fillId="58" borderId="0" applyNumberFormat="0" applyBorder="0" applyAlignment="0" applyProtection="0">
      <alignment vertical="center"/>
    </xf>
    <xf numFmtId="0" fontId="81" fillId="47" borderId="0" applyNumberFormat="0" applyBorder="0" applyAlignment="0" applyProtection="0">
      <alignment vertical="center"/>
    </xf>
    <xf numFmtId="0" fontId="33" fillId="0" borderId="6" applyNumberFormat="0" applyFill="0" applyProtection="0">
      <alignment horizontal="left"/>
    </xf>
    <xf numFmtId="0" fontId="106" fillId="54" borderId="0" applyNumberFormat="0" applyBorder="0" applyAlignment="0" applyProtection="0">
      <alignment vertical="center"/>
    </xf>
    <xf numFmtId="0" fontId="84" fillId="54" borderId="0" applyNumberFormat="0" applyBorder="0" applyAlignment="0" applyProtection="0">
      <alignment vertical="center"/>
    </xf>
    <xf numFmtId="0" fontId="107" fillId="4" borderId="28" applyNumberFormat="0" applyAlignment="0" applyProtection="0">
      <alignment vertical="center"/>
    </xf>
    <xf numFmtId="0" fontId="83" fillId="4" borderId="28" applyNumberFormat="0" applyAlignment="0" applyProtection="0">
      <alignment vertical="center"/>
    </xf>
    <xf numFmtId="1" fontId="33" fillId="0" borderId="13" applyFill="0" applyProtection="0">
      <alignment horizontal="center"/>
    </xf>
    <xf numFmtId="1" fontId="108" fillId="0" borderId="7">
      <alignment vertical="center"/>
      <protection locked="0"/>
    </xf>
    <xf numFmtId="0" fontId="15" fillId="0" borderId="0">
      <alignment vertical="center"/>
    </xf>
    <xf numFmtId="0" fontId="109" fillId="0" borderId="0"/>
    <xf numFmtId="197" fontId="108" fillId="0" borderId="7">
      <alignment vertical="center"/>
      <protection locked="0"/>
    </xf>
    <xf numFmtId="0" fontId="33" fillId="0" borderId="0"/>
    <xf numFmtId="0" fontId="110" fillId="0" borderId="0"/>
    <xf numFmtId="0" fontId="111" fillId="0" borderId="0"/>
    <xf numFmtId="43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0" fontId="15" fillId="23" borderId="27" applyNumberFormat="0" applyFont="0" applyAlignment="0" applyProtection="0">
      <alignment vertical="center"/>
    </xf>
    <xf numFmtId="0" fontId="15" fillId="23" borderId="27" applyNumberFormat="0" applyFont="0" applyAlignment="0" applyProtection="0">
      <alignment vertical="center"/>
    </xf>
    <xf numFmtId="38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0" fontId="15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0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right" wrapText="1"/>
    </xf>
    <xf numFmtId="0" fontId="5" fillId="0" borderId="7" xfId="0" applyFont="1" applyBorder="1" applyAlignment="1">
      <alignment wrapText="1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right" wrapText="1"/>
    </xf>
    <xf numFmtId="0" fontId="6" fillId="0" borderId="7" xfId="0" applyFont="1" applyBorder="1" applyAlignment="1">
      <alignment wrapText="1"/>
    </xf>
    <xf numFmtId="0" fontId="7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right" wrapText="1"/>
    </xf>
    <xf numFmtId="0" fontId="7" fillId="0" borderId="7" xfId="0" applyFont="1" applyBorder="1" applyAlignment="1">
      <alignment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right" wrapText="1"/>
    </xf>
    <xf numFmtId="0" fontId="7" fillId="0" borderId="7" xfId="0" applyFont="1" applyFill="1" applyBorder="1" applyAlignment="1">
      <alignment wrapText="1"/>
    </xf>
    <xf numFmtId="0" fontId="7" fillId="0" borderId="7" xfId="0" applyFont="1" applyBorder="1" applyAlignment="1">
      <alignment horizontal="left" wrapText="1"/>
    </xf>
    <xf numFmtId="0" fontId="7" fillId="0" borderId="7" xfId="0" applyFont="1" applyBorder="1" applyAlignment="1">
      <alignment horizontal="center" wrapText="1"/>
    </xf>
    <xf numFmtId="0" fontId="7" fillId="0" borderId="7" xfId="0" applyFont="1" applyFill="1" applyBorder="1" applyAlignment="1">
      <alignment horizontal="right"/>
    </xf>
    <xf numFmtId="0" fontId="6" fillId="0" borderId="7" xfId="0" applyFont="1" applyBorder="1" applyAlignment="1">
      <alignment horizontal="left" wrapText="1"/>
    </xf>
    <xf numFmtId="187" fontId="7" fillId="0" borderId="7" xfId="0" applyNumberFormat="1" applyFont="1" applyBorder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4" fillId="0" borderId="7" xfId="0" applyFont="1" applyBorder="1" applyAlignment="1">
      <alignment horizontal="center" wrapText="1"/>
    </xf>
  </cellXfs>
  <cellStyles count="1311">
    <cellStyle name="常规" xfId="0" builtinId="0"/>
    <cellStyle name="常规 3 9 4" xfId="1"/>
    <cellStyle name="货币[0]" xfId="2" builtinId="7"/>
    <cellStyle name="_ET_STYLE_NoName_00__建行" xfId="3"/>
    <cellStyle name="差_奖励补助测算7.25 (version 1) (version 1)" xfId="4"/>
    <cellStyle name="20% - 强调文字颜色 3" xfId="5" builtinId="38"/>
    <cellStyle name="输入" xfId="6" builtinId="20"/>
    <cellStyle name="常规 2 2 4" xfId="7"/>
    <cellStyle name="货币" xfId="8" builtinId="4"/>
    <cellStyle name="args.style" xfId="9"/>
    <cellStyle name="常规 2 9 16" xfId="10"/>
    <cellStyle name="常规 2 26" xfId="11"/>
    <cellStyle name="常规 3 4 3" xfId="12"/>
    <cellStyle name="千位分隔[0]" xfId="13" builtinId="6"/>
    <cellStyle name="Accent2 - 40%" xfId="14"/>
    <cellStyle name="40% - 强调文字颜色 3" xfId="15" builtinId="39"/>
    <cellStyle name="差" xfId="16" builtinId="27"/>
    <cellStyle name="常规 2 6 15" xfId="17"/>
    <cellStyle name="千位分隔" xfId="18" builtinId="3"/>
    <cellStyle name="60% - 强调文字颜色 3" xfId="19" builtinId="40"/>
    <cellStyle name="日期" xfId="20"/>
    <cellStyle name="差_奖励补助测算5.23新" xfId="21"/>
    <cellStyle name="常规 3 6 3" xfId="22"/>
    <cellStyle name="Accent2 - 60%" xfId="23"/>
    <cellStyle name="超链接" xfId="24" builtinId="8"/>
    <cellStyle name="常规 2 7 3" xfId="25"/>
    <cellStyle name="差_2009年一般性转移支付标准工资_奖励补助测算5.22测试" xfId="26"/>
    <cellStyle name="百分比" xfId="27" builtinId="5"/>
    <cellStyle name="已访问的超链接" xfId="28" builtinId="9"/>
    <cellStyle name="注释" xfId="29" builtinId="10"/>
    <cellStyle name="_ET_STYLE_NoName_00__Sheet3" xfId="30"/>
    <cellStyle name="_ET_STYLE_NoName_00__Book1" xfId="31"/>
    <cellStyle name="60% - 强调文字颜色 2" xfId="32" builtinId="36"/>
    <cellStyle name="差_2007年政法部门业务指标" xfId="33"/>
    <cellStyle name="差_A23" xfId="34"/>
    <cellStyle name="差_教师绩效工资测算表（离退休按各地上报数测算）2009年1月1日" xfId="35"/>
    <cellStyle name="差_2006年分析表" xfId="36"/>
    <cellStyle name="标题 4" xfId="37" builtinId="19"/>
    <cellStyle name="好_奖励补助测算5.23新" xfId="38"/>
    <cellStyle name="差_指标五" xfId="39"/>
    <cellStyle name="常规 6 5" xfId="40"/>
    <cellStyle name="常规 4 4 3" xfId="41"/>
    <cellStyle name="警告文本" xfId="42" builtinId="11"/>
    <cellStyle name="_ET_STYLE_NoName_00_" xfId="43"/>
    <cellStyle name="差_奖励补助测算5.22测试" xfId="44"/>
    <cellStyle name="标题" xfId="45" builtinId="15"/>
    <cellStyle name="_Book1_1" xfId="46"/>
    <cellStyle name="常规 2 3 11" xfId="47"/>
    <cellStyle name="解释性文本" xfId="48" builtinId="53"/>
    <cellStyle name="差_A15" xfId="49"/>
    <cellStyle name="差_A20" xfId="50"/>
    <cellStyle name="百分比 4" xfId="51"/>
    <cellStyle name="标题 1" xfId="52" builtinId="16"/>
    <cellStyle name="差_A21" xfId="53"/>
    <cellStyle name="标题 2" xfId="54" builtinId="17"/>
    <cellStyle name="_20100326高清市院遂宁检察院1080P配置清单26日改" xfId="55"/>
    <cellStyle name="60% - 强调文字颜色 1" xfId="56" builtinId="32"/>
    <cellStyle name="差_A17" xfId="57"/>
    <cellStyle name="差_A22" xfId="58"/>
    <cellStyle name="标题 3" xfId="59" builtinId="18"/>
    <cellStyle name="60% - 强调文字颜色 4" xfId="60" builtinId="44"/>
    <cellStyle name="输出" xfId="61" builtinId="21"/>
    <cellStyle name="常规 6 4 6" xfId="62"/>
    <cellStyle name="Input" xfId="63"/>
    <cellStyle name="计算" xfId="64" builtinId="22"/>
    <cellStyle name="常规 2 7 13" xfId="65"/>
    <cellStyle name="40% - 强调文字颜色 4 2" xfId="66"/>
    <cellStyle name="_ET_STYLE_NoName_00__县公司" xfId="67"/>
    <cellStyle name="检查单元格" xfId="68" builtinId="23"/>
    <cellStyle name="20% - 强调文字颜色 6" xfId="69" builtinId="50"/>
    <cellStyle name="Currency [0]" xfId="70"/>
    <cellStyle name="常规 5_A15" xfId="71"/>
    <cellStyle name="强调文字颜色 2" xfId="72" builtinId="33"/>
    <cellStyle name="差_教育厅提供义务教育及高中教师人数（2009年1月6日）" xfId="73"/>
    <cellStyle name="链接单元格" xfId="74" builtinId="24"/>
    <cellStyle name="汇总" xfId="75" builtinId="25"/>
    <cellStyle name="差_Book2" xfId="76"/>
    <cellStyle name="好" xfId="77" builtinId="26"/>
    <cellStyle name="_ET_STYLE_NoName_00__Book1_1_银行账户情况表_2010年12月" xfId="78"/>
    <cellStyle name="常规 6 9 4" xfId="79"/>
    <cellStyle name="差_福建0818" xfId="80"/>
    <cellStyle name="Heading 3" xfId="81"/>
    <cellStyle name="常规 3 2 6" xfId="82"/>
    <cellStyle name="20% - Accent3 2" xfId="83"/>
    <cellStyle name="适中" xfId="84" builtinId="28"/>
    <cellStyle name="20% - 强调文字颜色 5" xfId="85" builtinId="46"/>
    <cellStyle name="强调文字颜色 1" xfId="86" builtinId="29"/>
    <cellStyle name="20% - 强调文字颜色 1" xfId="87" builtinId="30"/>
    <cellStyle name="40% - 强调文字颜色 1" xfId="88" builtinId="31"/>
    <cellStyle name="常规 2 6 8" xfId="89"/>
    <cellStyle name="20% - 强调文字颜色 2" xfId="90" builtinId="34"/>
    <cellStyle name="40% - 强调文字颜色 2" xfId="91" builtinId="35"/>
    <cellStyle name="常规 2 6 9" xfId="92"/>
    <cellStyle name="强调文字颜色 3" xfId="93" builtinId="37"/>
    <cellStyle name="常规 3 8 2" xfId="94"/>
    <cellStyle name="PSChar" xfId="95"/>
    <cellStyle name="强调文字颜色 4" xfId="96" builtinId="41"/>
    <cellStyle name="20% - 强调文字颜色 4" xfId="97" builtinId="42"/>
    <cellStyle name="40% - 强调文字颜色 4" xfId="98" builtinId="43"/>
    <cellStyle name="强调文字颜色 5" xfId="99" builtinId="45"/>
    <cellStyle name="40% - 强调文字颜色 5" xfId="100" builtinId="47"/>
    <cellStyle name="差_2006年全省财力计算表（中央、决算）" xfId="101"/>
    <cellStyle name="60% - 强调文字颜色 5" xfId="102" builtinId="48"/>
    <cellStyle name="_ET_STYLE_NoName_00__Book1_银行账户情况表_2010年12月" xfId="103"/>
    <cellStyle name="强调文字颜色 6" xfId="104" builtinId="49"/>
    <cellStyle name="_弱电系统设备配置报价清单" xfId="105"/>
    <cellStyle name="40% - 强调文字颜色 6" xfId="106" builtinId="51"/>
    <cellStyle name="60% - 强调文字颜色 6" xfId="107" builtinId="52"/>
    <cellStyle name="_Book1" xfId="108"/>
    <cellStyle name="常规 2 7 2" xfId="109"/>
    <cellStyle name="常规 3 2 3" xfId="110"/>
    <cellStyle name="Accent2 - 20%" xfId="111"/>
    <cellStyle name="_Book1_2" xfId="112"/>
    <cellStyle name="Heading 1" xfId="113"/>
    <cellStyle name="_Book1_3" xfId="114"/>
    <cellStyle name="_ET_STYLE_NoName_00__A15" xfId="115"/>
    <cellStyle name="_ET_STYLE_NoName_00__Book1_1" xfId="116"/>
    <cellStyle name="_ET_STYLE_NoName_00__Book1_1_县公司" xfId="117"/>
    <cellStyle name="Accent5 - 20%" xfId="118"/>
    <cellStyle name="_ET_STYLE_NoName_00__Book1_2" xfId="119"/>
    <cellStyle name="常规 3 9" xfId="120"/>
    <cellStyle name="Dezimal [0]_laroux" xfId="121"/>
    <cellStyle name="_ET_STYLE_NoName_00__Book1_县公司" xfId="122"/>
    <cellStyle name="常规 2 8 2" xfId="123"/>
    <cellStyle name="Accent6 - 20%" xfId="124"/>
    <cellStyle name="_ET_STYLE_NoName_00__银行账户情况表_2010年12月" xfId="125"/>
    <cellStyle name="_ET_STYLE_NoName_00__云南水利电力有限公司" xfId="126"/>
    <cellStyle name="Good" xfId="127"/>
    <cellStyle name="常规 10" xfId="128"/>
    <cellStyle name="_Sheet1" xfId="129"/>
    <cellStyle name="常规 3 7 3" xfId="130"/>
    <cellStyle name="_本部汇总" xfId="131"/>
    <cellStyle name="常规 2 3_Book1" xfId="132"/>
    <cellStyle name="_合并-2013、2015公益金" xfId="133"/>
    <cellStyle name="20% - Accent1" xfId="134"/>
    <cellStyle name="Accent1 - 20%" xfId="135"/>
    <cellStyle name="0,0_x000d_&#10;NA_x000d_&#10;" xfId="136"/>
    <cellStyle name="20% - Accent1 2" xfId="137"/>
    <cellStyle name="差_县公司" xfId="138"/>
    <cellStyle name="Accent1_20121210-2013年村级老年协会示范点扶持专项经费细化表-报陆锋" xfId="139"/>
    <cellStyle name="20% - Accent2" xfId="140"/>
    <cellStyle name="20% - Accent2 2" xfId="141"/>
    <cellStyle name="Input_20121210-2013年村级老年协会示范点扶持专项经费细化表-报陆锋" xfId="142"/>
    <cellStyle name="20% - Accent3" xfId="143"/>
    <cellStyle name="20% - Accent4" xfId="144"/>
    <cellStyle name="常规 4 8 13" xfId="145"/>
    <cellStyle name="常规 3 3 6" xfId="146"/>
    <cellStyle name="20% - Accent4 2" xfId="147"/>
    <cellStyle name="20% - Accent5" xfId="148"/>
    <cellStyle name="常规 3 4 6" xfId="149"/>
    <cellStyle name="20% - Accent5 2" xfId="150"/>
    <cellStyle name="20% - Accent6" xfId="151"/>
    <cellStyle name="常规 3 5 6" xfId="152"/>
    <cellStyle name="20% - Accent6 2" xfId="153"/>
    <cellStyle name="差_业务工作量指标" xfId="154"/>
    <cellStyle name="差_2007年可用财力" xfId="155"/>
    <cellStyle name="差_奖励补助测算5.24冯铸" xfId="156"/>
    <cellStyle name="20% - 强调文字颜色 1 2" xfId="157"/>
    <cellStyle name="20% - 强调文字颜色 2 2" xfId="158"/>
    <cellStyle name="Heading 2" xfId="159"/>
    <cellStyle name="常规 3 2 5" xfId="160"/>
    <cellStyle name="20% - 强调文字颜色 3 2" xfId="161"/>
    <cellStyle name="Mon閠aire_!!!GO" xfId="162"/>
    <cellStyle name="常规 4 8 12" xfId="163"/>
    <cellStyle name="常规 3 3 5" xfId="164"/>
    <cellStyle name="20% - 强调文字颜色 4 2" xfId="165"/>
    <cellStyle name="常规 2 28" xfId="166"/>
    <cellStyle name="常规 3 4 5" xfId="167"/>
    <cellStyle name="20% - 强调文字颜色 5 2" xfId="168"/>
    <cellStyle name="常规 3 5 5" xfId="169"/>
    <cellStyle name="20% - 强调文字颜色 6 2" xfId="170"/>
    <cellStyle name="40% - Accent1" xfId="171"/>
    <cellStyle name="40% - Accent1 2" xfId="172"/>
    <cellStyle name="差_银行账户情况表_2010年12月" xfId="173"/>
    <cellStyle name="40% - Accent2" xfId="174"/>
    <cellStyle name="常规 2 4 11" xfId="175"/>
    <cellStyle name="40% - Accent2 2" xfId="176"/>
    <cellStyle name="40% - Accent3" xfId="177"/>
    <cellStyle name="40% - Accent3 2" xfId="178"/>
    <cellStyle name="40% - Accent4" xfId="179"/>
    <cellStyle name="Normal - Style1" xfId="180"/>
    <cellStyle name="40% - Accent4 2" xfId="181"/>
    <cellStyle name="Black" xfId="182"/>
    <cellStyle name="警告文本 2" xfId="183"/>
    <cellStyle name="常规 6 5 2" xfId="184"/>
    <cellStyle name="40% - Accent5" xfId="185"/>
    <cellStyle name="40% - Accent5 2" xfId="186"/>
    <cellStyle name="警告文本 3" xfId="187"/>
    <cellStyle name="常规 6 5 3" xfId="188"/>
    <cellStyle name="40% - Accent6" xfId="189"/>
    <cellStyle name="40% - Accent6 2" xfId="190"/>
    <cellStyle name="差_指标四" xfId="191"/>
    <cellStyle name="常规 3 6 10" xfId="192"/>
    <cellStyle name="40% - 强调文字颜色 1 2" xfId="193"/>
    <cellStyle name="40% - 强调文字颜色 2 2" xfId="194"/>
    <cellStyle name="40% - 强调文字颜色 3 2" xfId="195"/>
    <cellStyle name="差_Book1_银行账户情况表_2010年12月" xfId="196"/>
    <cellStyle name="好_Book1_县公司" xfId="197"/>
    <cellStyle name="好_2006年分析表" xfId="198"/>
    <cellStyle name="40% - 强调文字颜色 5 2" xfId="199"/>
    <cellStyle name="差_03昭通" xfId="200"/>
    <cellStyle name="好_下半年禁毒办案经费分配2544.3万元" xfId="201"/>
    <cellStyle name="常规 3 7 10" xfId="202"/>
    <cellStyle name="40% - 强调文字颜色 6 2" xfId="203"/>
    <cellStyle name="常规 2 5 13" xfId="204"/>
    <cellStyle name="60% - Accent1" xfId="205"/>
    <cellStyle name="常规 2 5 14" xfId="206"/>
    <cellStyle name="常规 2 2" xfId="207"/>
    <cellStyle name="部门" xfId="208"/>
    <cellStyle name="60% - Accent2" xfId="209"/>
    <cellStyle name="常规 2 5 15" xfId="210"/>
    <cellStyle name="常规 2 3" xfId="211"/>
    <cellStyle name="60% - Accent3" xfId="212"/>
    <cellStyle name="常规 2 4" xfId="213"/>
    <cellStyle name="PSInt" xfId="214"/>
    <cellStyle name="60% - Accent4" xfId="215"/>
    <cellStyle name="per.style" xfId="216"/>
    <cellStyle name="Hyperlink_AheadBehind.xls Chart 23" xfId="217"/>
    <cellStyle name="常规 2 5" xfId="218"/>
    <cellStyle name="常规 2 9 4" xfId="219"/>
    <cellStyle name="差_云南农村义务教育统计表" xfId="220"/>
    <cellStyle name="强调文字颜色 4 2" xfId="221"/>
    <cellStyle name="60% - Accent5" xfId="222"/>
    <cellStyle name="常规 2 6" xfId="223"/>
    <cellStyle name="好_检验表" xfId="224"/>
    <cellStyle name="t" xfId="225"/>
    <cellStyle name="60% - Accent6" xfId="226"/>
    <cellStyle name="Heading 4" xfId="227"/>
    <cellStyle name="60% - 强调文字颜色 1 2" xfId="228"/>
    <cellStyle name="60% - 强调文字颜色 2 2" xfId="229"/>
    <cellStyle name="60% - 强调文字颜色 3 2" xfId="230"/>
    <cellStyle name="Neutral" xfId="231"/>
    <cellStyle name="60% - 强调文字颜色 4 2" xfId="232"/>
    <cellStyle name="60% - 强调文字颜色 5 2" xfId="233"/>
    <cellStyle name="60% - 强调文字颜色 6 2" xfId="234"/>
    <cellStyle name="6mal" xfId="235"/>
    <cellStyle name="Accent1" xfId="236"/>
    <cellStyle name="Accent1 - 40%" xfId="237"/>
    <cellStyle name="差_2006年基础数据" xfId="238"/>
    <cellStyle name="Accent1 - 60%" xfId="239"/>
    <cellStyle name="Accent2" xfId="240"/>
    <cellStyle name="Accent2_20121210-2013年村级老年协会示范点扶持专项经费细化表-报陆锋" xfId="241"/>
    <cellStyle name="Accent3" xfId="242"/>
    <cellStyle name="差_2007年检察院案件数" xfId="243"/>
    <cellStyle name="Milliers_!!!GO" xfId="244"/>
    <cellStyle name="Accent3 - 20%" xfId="245"/>
    <cellStyle name="Mon閠aire [0]_!!!GO" xfId="246"/>
    <cellStyle name="Accent3 - 40%" xfId="247"/>
    <cellStyle name="好_2009年一般性转移支付标准工资_~4190974" xfId="248"/>
    <cellStyle name="Accent3 - 60%" xfId="249"/>
    <cellStyle name="Non défini" xfId="250"/>
    <cellStyle name="Accent3_20121210-2013年村级老年协会示范点扶持专项经费细化表-报陆锋" xfId="251"/>
    <cellStyle name="常规 9 5" xfId="252"/>
    <cellStyle name="常规 4 7 3" xfId="253"/>
    <cellStyle name="常规 3 6 14" xfId="254"/>
    <cellStyle name="Border" xfId="255"/>
    <cellStyle name="Accent4" xfId="256"/>
    <cellStyle name="常规 2 7 9" xfId="257"/>
    <cellStyle name="Accent4 - 20%" xfId="258"/>
    <cellStyle name="Accent4 - 40%" xfId="259"/>
    <cellStyle name="Accent4 - 60%" xfId="260"/>
    <cellStyle name="捠壿 [0.00]_Region Orders (2)" xfId="261"/>
    <cellStyle name="Accent4_20121210-2013年村级老年协会示范点扶持专项经费细化表-报陆锋" xfId="262"/>
    <cellStyle name="差_地方配套按人均增幅控制8.30一般预算平均增幅、人均可用财力平均增幅两次控制、社会治安系数调整、案件数调整xl" xfId="263"/>
    <cellStyle name="Accent5" xfId="264"/>
    <cellStyle name="Accent5 - 40%" xfId="265"/>
    <cellStyle name="常规 12" xfId="266"/>
    <cellStyle name="Accent5 - 60%" xfId="267"/>
    <cellStyle name="Accent5_20121210-2013年村级老年协会示范点扶持专项经费细化表-报陆锋" xfId="268"/>
    <cellStyle name="Accent6" xfId="269"/>
    <cellStyle name="Accent6 - 40%" xfId="270"/>
    <cellStyle name="Accent6 - 60%" xfId="271"/>
    <cellStyle name="常规 14" xfId="272"/>
    <cellStyle name="Accent6_20121210-2013年村级老年协会示范点扶持专项经费细化表-报陆锋" xfId="273"/>
    <cellStyle name="常规 5 24" xfId="274"/>
    <cellStyle name="常规 5 19" xfId="275"/>
    <cellStyle name="常规 2 3 2" xfId="276"/>
    <cellStyle name="Bad" xfId="277"/>
    <cellStyle name="Calc Currency (0)" xfId="278"/>
    <cellStyle name="差_530623_2006年县级财政报表附表" xfId="279"/>
    <cellStyle name="PSHeading" xfId="280"/>
    <cellStyle name="Calculation" xfId="281"/>
    <cellStyle name="常规 15" xfId="282"/>
    <cellStyle name="Check Cell" xfId="283"/>
    <cellStyle name="ColLevel_0" xfId="284"/>
    <cellStyle name="常规 3 6" xfId="285"/>
    <cellStyle name="Comma [0]" xfId="286"/>
    <cellStyle name="통화_BOILER-CO1" xfId="287"/>
    <cellStyle name="comma zerodec" xfId="288"/>
    <cellStyle name="Comma_!!!GO" xfId="289"/>
    <cellStyle name="comma-d" xfId="290"/>
    <cellStyle name="Currency_!!!GO" xfId="291"/>
    <cellStyle name="常规 13" xfId="292"/>
    <cellStyle name="Currency1" xfId="293"/>
    <cellStyle name="常规 2 2 11" xfId="294"/>
    <cellStyle name="差_云南省2008年中小学教职工情况（教育厅提供20090101加工整理）" xfId="295"/>
    <cellStyle name="Date" xfId="296"/>
    <cellStyle name="Dezimal_laroux" xfId="297"/>
    <cellStyle name="Dollar (zero dec)" xfId="298"/>
    <cellStyle name="常规 2 6 4" xfId="299"/>
    <cellStyle name="常规 3 4 14" xfId="300"/>
    <cellStyle name="差_1110洱源县" xfId="301"/>
    <cellStyle name="Explanatory Text" xfId="302"/>
    <cellStyle name="常规 2 9 10" xfId="303"/>
    <cellStyle name="常规 2 15" xfId="304"/>
    <cellStyle name="常规 2 20" xfId="305"/>
    <cellStyle name="Fixed" xfId="306"/>
    <cellStyle name="常规 2 5 12" xfId="307"/>
    <cellStyle name="Followed Hyperlink_AheadBehind.xls Chart 23" xfId="308"/>
    <cellStyle name="常规 5 28" xfId="309"/>
    <cellStyle name="常规 4 3 13" xfId="310"/>
    <cellStyle name="常规 2 3 6" xfId="311"/>
    <cellStyle name="标题 2 2" xfId="312"/>
    <cellStyle name="Grey" xfId="313"/>
    <cellStyle name="Header1" xfId="314"/>
    <cellStyle name="Header2" xfId="315"/>
    <cellStyle name="常规 6 5 15" xfId="316"/>
    <cellStyle name="HEADING1" xfId="317"/>
    <cellStyle name="差_地方配套按人均增幅控制8.31（调整结案率后）xl" xfId="318"/>
    <cellStyle name="HEADING2" xfId="319"/>
    <cellStyle name="常规 2_02-2008决算报表格式" xfId="320"/>
    <cellStyle name="常规 2 9 14" xfId="321"/>
    <cellStyle name="常规 2 19" xfId="322"/>
    <cellStyle name="常规 2 24" xfId="323"/>
    <cellStyle name="Input [yellow]" xfId="324"/>
    <cellStyle name="常规 4 4 12" xfId="325"/>
    <cellStyle name="常规 2 8 5" xfId="326"/>
    <cellStyle name="常规 2 10" xfId="327"/>
    <cellStyle name="Input Cells" xfId="328"/>
    <cellStyle name="常规 2 5 8" xfId="329"/>
    <cellStyle name="归盒啦_95" xfId="330"/>
    <cellStyle name="Linked Cell" xfId="331"/>
    <cellStyle name="Linked Cells" xfId="332"/>
    <cellStyle name="Valuta_pldt" xfId="333"/>
    <cellStyle name="常规 2 7 7" xfId="334"/>
    <cellStyle name="Millares [0]_96 Risk" xfId="335"/>
    <cellStyle name="差_奖励补助测算7.25" xfId="336"/>
    <cellStyle name="Millares_96 Risk" xfId="337"/>
    <cellStyle name="Milliers [0]_!!!GO" xfId="338"/>
    <cellStyle name="常规 4 25" xfId="339"/>
    <cellStyle name="常规 4 2 10" xfId="340"/>
    <cellStyle name="差_县级基础数据" xfId="341"/>
    <cellStyle name="Moneda [0]_96 Risk" xfId="342"/>
    <cellStyle name="常规 4 6 9" xfId="343"/>
    <cellStyle name="差_2009年一般性转移支付标准工资_奖励补助测算7.23" xfId="344"/>
    <cellStyle name="Moneda_96 Risk" xfId="345"/>
    <cellStyle name="New Times Roman" xfId="346"/>
    <cellStyle name="no dec" xfId="347"/>
    <cellStyle name="常规 5 8 16" xfId="348"/>
    <cellStyle name="Norma,_laroux_4_营业在建 (2)_E21" xfId="349"/>
    <cellStyle name="好_历年教师人数" xfId="350"/>
    <cellStyle name="Normal_!!!GO" xfId="351"/>
    <cellStyle name="好_A23" xfId="352"/>
    <cellStyle name="Note" xfId="353"/>
    <cellStyle name="差_A19" xfId="354"/>
    <cellStyle name="好_第一部分：综合全" xfId="355"/>
    <cellStyle name="标题 5" xfId="356"/>
    <cellStyle name="常规 5 2 5" xfId="357"/>
    <cellStyle name="Note 2" xfId="358"/>
    <cellStyle name="Pourcentage_pldt" xfId="359"/>
    <cellStyle name="常规 4 5 4" xfId="360"/>
    <cellStyle name="Output" xfId="361"/>
    <cellStyle name="Percent [2]" xfId="362"/>
    <cellStyle name="Percent_!!!GO" xfId="363"/>
    <cellStyle name="常规 2 6 10" xfId="364"/>
    <cellStyle name="常规 3 9 9" xfId="365"/>
    <cellStyle name="PSDate" xfId="366"/>
    <cellStyle name="常规 16" xfId="367"/>
    <cellStyle name="PSDec" xfId="368"/>
    <cellStyle name="常规 2 7 17" xfId="369"/>
    <cellStyle name="差_00省级(打印)" xfId="370"/>
    <cellStyle name="PSSpacer" xfId="371"/>
    <cellStyle name="Red" xfId="372"/>
    <cellStyle name="常规 2 6 3" xfId="373"/>
    <cellStyle name="常规 3 4 13" xfId="374"/>
    <cellStyle name="RowLevel_0" xfId="375"/>
    <cellStyle name="差_2008年县级公安保障标准落实奖励经费分配测算" xfId="376"/>
    <cellStyle name="常规 4 4 9" xfId="377"/>
    <cellStyle name="sstot" xfId="378"/>
    <cellStyle name="Standard_AREAS" xfId="379"/>
    <cellStyle name="常规 5 26" xfId="380"/>
    <cellStyle name="常规 4 3 11" xfId="381"/>
    <cellStyle name="t_HVAC Equipment (3)" xfId="382"/>
    <cellStyle name="常规 2 3 4" xfId="383"/>
    <cellStyle name="常规 2" xfId="384"/>
    <cellStyle name="常规 4 8 11" xfId="385"/>
    <cellStyle name="常规 3 3 4" xfId="386"/>
    <cellStyle name="Title" xfId="387"/>
    <cellStyle name="常规 4 6 6" xfId="388"/>
    <cellStyle name="Total" xfId="389"/>
    <cellStyle name="Tusental (0)_pldt" xfId="390"/>
    <cellStyle name="Tusental_pldt" xfId="391"/>
    <cellStyle name="Valuta (0)_pldt" xfId="392"/>
    <cellStyle name="Warning Text" xfId="393"/>
    <cellStyle name="差_A13" xfId="394"/>
    <cellStyle name="百分比 2" xfId="395"/>
    <cellStyle name="差_A09" xfId="396"/>
    <cellStyle name="差_A14" xfId="397"/>
    <cellStyle name="百分比 3" xfId="398"/>
    <cellStyle name="常规 2 6 13" xfId="399"/>
    <cellStyle name="捠壿_Region Orders (2)" xfId="400"/>
    <cellStyle name="编号" xfId="401"/>
    <cellStyle name="常规 2 2 6" xfId="402"/>
    <cellStyle name="标题 1 2" xfId="403"/>
    <cellStyle name="常规 2 2 7" xfId="404"/>
    <cellStyle name="标题 1 3" xfId="405"/>
    <cellStyle name="常规 4 3 14" xfId="406"/>
    <cellStyle name="常规 2 3 7" xfId="407"/>
    <cellStyle name="标题 2 3" xfId="408"/>
    <cellStyle name="常规 2 4 6" xfId="409"/>
    <cellStyle name="标题 3 2" xfId="410"/>
    <cellStyle name="常规 2 4 7" xfId="411"/>
    <cellStyle name="标题 3 3" xfId="412"/>
    <cellStyle name="好_Book1_2" xfId="413"/>
    <cellStyle name="常规 2 5 6" xfId="414"/>
    <cellStyle name="千位分隔 3" xfId="415"/>
    <cellStyle name="标题 4 2" xfId="416"/>
    <cellStyle name="常规 2 5 7" xfId="417"/>
    <cellStyle name="标题 4 3" xfId="418"/>
    <cellStyle name="差_A25" xfId="419"/>
    <cellStyle name="差_A30" xfId="420"/>
    <cellStyle name="标题 6" xfId="421"/>
    <cellStyle name="好_00省级(打印)" xfId="422"/>
    <cellStyle name="常规 6 5 9" xfId="423"/>
    <cellStyle name="标题1" xfId="424"/>
    <cellStyle name="常规 3 26" xfId="425"/>
    <cellStyle name="差_丽江汇总" xfId="426"/>
    <cellStyle name="表标题" xfId="427"/>
    <cellStyle name="差 2" xfId="428"/>
    <cellStyle name="差_2009年一般性转移支付标准工资_奖励补助测算7.25" xfId="429"/>
    <cellStyle name="差 3" xfId="430"/>
    <cellStyle name="常规 2 2 10" xfId="431"/>
    <cellStyle name="差_~4190974" xfId="432"/>
    <cellStyle name="输入 3" xfId="433"/>
    <cellStyle name="常规 2 9" xfId="434"/>
    <cellStyle name="差_~5676413" xfId="435"/>
    <cellStyle name="常规 2 7 11" xfId="436"/>
    <cellStyle name="差_00省级(定稿)" xfId="437"/>
    <cellStyle name="常规 6 6 13" xfId="438"/>
    <cellStyle name="差_0502通海县" xfId="439"/>
    <cellStyle name="差_05玉溪" xfId="440"/>
    <cellStyle name="差_0605石屏县" xfId="441"/>
    <cellStyle name="差_1003牟定县" xfId="442"/>
    <cellStyle name="差_11大理" xfId="443"/>
    <cellStyle name="常规 2 7 10" xfId="444"/>
    <cellStyle name="差_2、土地面积、人口、粮食产量基本情况" xfId="445"/>
    <cellStyle name="差_2006年水利统计指标统计表" xfId="446"/>
    <cellStyle name="差_2006年在职人员情况" xfId="447"/>
    <cellStyle name="常规 5 4 10" xfId="448"/>
    <cellStyle name="差_2007年人员分部门统计表" xfId="449"/>
    <cellStyle name="差_2008云南省分县市中小学教职工统计表（教育厅提供）" xfId="450"/>
    <cellStyle name="差_2009年一般性转移支付标准工资" xfId="451"/>
    <cellStyle name="差_2009年一般性转移支付标准工资_~4190974" xfId="452"/>
    <cellStyle name="常规 2 5_Book1" xfId="453"/>
    <cellStyle name="差_下半年禁吸戒毒经费1000万元" xfId="454"/>
    <cellStyle name="差_2009年一般性转移支付标准工资_~5676413" xfId="455"/>
    <cellStyle name="常规 6 9" xfId="456"/>
    <cellStyle name="常规 4 4 7" xfId="457"/>
    <cellStyle name="差_2009年一般性转移支付标准工资_不用软件计算9.1不考虑经费管理评价xl" xfId="458"/>
    <cellStyle name="差_2009年一般性转移支付标准工资_地方配套按人均增幅控制8.30xl" xfId="459"/>
    <cellStyle name="常规 2 6 2" xfId="460"/>
    <cellStyle name="差_2009年一般性转移支付标准工资_地方配套按人均增幅控制8.30一般预算平均增幅、人均可用财力平均增幅两次控制、社会治安系数调整、案件数调整xl" xfId="461"/>
    <cellStyle name="差_2009年一般性转移支付标准工资_地方配套按人均增幅控制8.31（调整结案率后）xl" xfId="462"/>
    <cellStyle name="差_2009年一般性转移支付标准工资_奖励补助测算5.23新" xfId="463"/>
    <cellStyle name="差_云南省2008年中小学教师人数统计表" xfId="464"/>
    <cellStyle name="常规 6 2 5" xfId="465"/>
    <cellStyle name="差_义务教育阶段教职工人数（教育厅提供最终）" xfId="466"/>
    <cellStyle name="差_2009年一般性转移支付标准工资_奖励补助测算5.24冯铸" xfId="467"/>
    <cellStyle name="差_2009年一般性转移支付标准工资_奖励补助测算7.25 (version 1) (version 1)" xfId="468"/>
    <cellStyle name="常规 2 4 12" xfId="469"/>
    <cellStyle name="差_20121210-2013年村级老年协会示范点扶持专项经费细化表-报陆锋" xfId="470"/>
    <cellStyle name="常规 6 8 7" xfId="471"/>
    <cellStyle name="差_530629_2006年县级财政报表附表" xfId="472"/>
    <cellStyle name="差_5334_2006年迪庆县级财政报表附表" xfId="473"/>
    <cellStyle name="差_A26" xfId="474"/>
    <cellStyle name="差_地方配套按人均增幅控制8.30xl" xfId="475"/>
    <cellStyle name="好_地方配套按人均增幅控制8.31（调整结案率后）xl" xfId="476"/>
    <cellStyle name="差_Book1" xfId="477"/>
    <cellStyle name="常规 2 9 11" xfId="478"/>
    <cellStyle name="常规 2 16" xfId="479"/>
    <cellStyle name="常规 2 21" xfId="480"/>
    <cellStyle name="差_Book1_1" xfId="481"/>
    <cellStyle name="常规 2 9 12" xfId="482"/>
    <cellStyle name="常规 2 17" xfId="483"/>
    <cellStyle name="常规 2 22" xfId="484"/>
    <cellStyle name="好_2009年一般性转移支付标准工资_不用软件计算9.1不考虑经费管理评价xl" xfId="485"/>
    <cellStyle name="差_Book1_2" xfId="486"/>
    <cellStyle name="差_Book1_县公司" xfId="487"/>
    <cellStyle name="常规 2 7 15" xfId="488"/>
    <cellStyle name="差_M01-2(州市补助收入)" xfId="489"/>
    <cellStyle name="常规 3 2 8" xfId="490"/>
    <cellStyle name="差_M03" xfId="491"/>
    <cellStyle name="常规 2 4 4" xfId="492"/>
    <cellStyle name="差_不用软件计算9.1不考虑经费管理评价xl" xfId="493"/>
    <cellStyle name="常规 11" xfId="494"/>
    <cellStyle name="差_财政供养人员" xfId="495"/>
    <cellStyle name="常规 4 4 14" xfId="496"/>
    <cellStyle name="常规 2 8 7" xfId="497"/>
    <cellStyle name="差_财政支出对上级的依赖程度" xfId="498"/>
    <cellStyle name="常规 2 12" xfId="499"/>
    <cellStyle name="差_城建部门" xfId="500"/>
    <cellStyle name="差_第五部分(才淼、饶永宏）" xfId="501"/>
    <cellStyle name="差_第一部分：综合全" xfId="502"/>
    <cellStyle name="差_福建0818_A15" xfId="503"/>
    <cellStyle name="差_建行" xfId="504"/>
    <cellStyle name="差_高中教师人数（教育厅1.6日提供）" xfId="505"/>
    <cellStyle name="差_汇总" xfId="506"/>
    <cellStyle name="常规 2 4 2" xfId="507"/>
    <cellStyle name="常规 2 4 15" xfId="508"/>
    <cellStyle name="差_汇总-县级财政报表附表" xfId="509"/>
    <cellStyle name="差_基础数据分析" xfId="510"/>
    <cellStyle name="差_检验表" xfId="511"/>
    <cellStyle name="差_检验表（调整后）" xfId="512"/>
    <cellStyle name="差_奖励补助测算7.23" xfId="513"/>
    <cellStyle name="差_历年教师人数" xfId="514"/>
    <cellStyle name="差_三季度－表二" xfId="515"/>
    <cellStyle name="差_卫生部门" xfId="516"/>
    <cellStyle name="好_M01-2(州市补助收入)" xfId="517"/>
    <cellStyle name="常规 10 2" xfId="518"/>
    <cellStyle name="差_文体广播部门" xfId="519"/>
    <cellStyle name="常规 4 8 4" xfId="520"/>
    <cellStyle name="差_下半年禁毒办案经费分配2544.3万元" xfId="521"/>
    <cellStyle name="常规 5 3 6" xfId="522"/>
    <cellStyle name="差_县级公安机关公用经费标准奖励测算方案（定稿）" xfId="523"/>
    <cellStyle name="差_云南省2008年转移支付测算——州市本级考核部分及政策性测算" xfId="524"/>
    <cellStyle name="差_云南水利电力有限公司" xfId="525"/>
    <cellStyle name="常规 17" xfId="526"/>
    <cellStyle name="常规 4 4 13" xfId="527"/>
    <cellStyle name="常规 2 8 6" xfId="528"/>
    <cellStyle name="常规 2 11" xfId="529"/>
    <cellStyle name="常规 4 4 15" xfId="530"/>
    <cellStyle name="常规 2 8 8" xfId="531"/>
    <cellStyle name="常规 2 13" xfId="532"/>
    <cellStyle name="常规 2 8 9" xfId="533"/>
    <cellStyle name="常规 2 14" xfId="534"/>
    <cellStyle name="常规 2 9 13" xfId="535"/>
    <cellStyle name="常规 2 18" xfId="536"/>
    <cellStyle name="常规 2 23" xfId="537"/>
    <cellStyle name="常规 2 2 12" xfId="538"/>
    <cellStyle name="常规 2 2 13" xfId="539"/>
    <cellStyle name="常规 2 2 14" xfId="540"/>
    <cellStyle name="常规 2 2 15" xfId="541"/>
    <cellStyle name="常规 2 2 2" xfId="542"/>
    <cellStyle name="常规 2 2 3" xfId="543"/>
    <cellStyle name="常规 2 2 5" xfId="544"/>
    <cellStyle name="常规 2 2 8" xfId="545"/>
    <cellStyle name="常规 2 2 9" xfId="546"/>
    <cellStyle name="输入 2" xfId="547"/>
    <cellStyle name="常规 2 8" xfId="548"/>
    <cellStyle name="常规 2 2_A15" xfId="549"/>
    <cellStyle name="常规 2 9 15" xfId="550"/>
    <cellStyle name="常规 2 8_Book1" xfId="551"/>
    <cellStyle name="常规 2 25" xfId="552"/>
    <cellStyle name="常规 2 27" xfId="553"/>
    <cellStyle name="常规 2 3 10" xfId="554"/>
    <cellStyle name="常规 2 3 12" xfId="555"/>
    <cellStyle name="常规 2 3 13" xfId="556"/>
    <cellStyle name="常规 2 3 14" xfId="557"/>
    <cellStyle name="常规 2 3 15" xfId="558"/>
    <cellStyle name="常规 5 25" xfId="559"/>
    <cellStyle name="常规 4 3 10" xfId="560"/>
    <cellStyle name="常规 2 3 3" xfId="561"/>
    <cellStyle name="常规 5 27" xfId="562"/>
    <cellStyle name="常规 4 3 12" xfId="563"/>
    <cellStyle name="常规 2 3 5" xfId="564"/>
    <cellStyle name="常规 4 3 15" xfId="565"/>
    <cellStyle name="常规 2 3 8" xfId="566"/>
    <cellStyle name="常规 2 3 9" xfId="567"/>
    <cellStyle name="常规 2 4 10" xfId="568"/>
    <cellStyle name="常规 2 4 13" xfId="569"/>
    <cellStyle name="常规 2 4 14" xfId="570"/>
    <cellStyle name="常规 2 4 3" xfId="571"/>
    <cellStyle name="常规 2 4 5" xfId="572"/>
    <cellStyle name="常规 2 4 8" xfId="573"/>
    <cellStyle name="常规 2 4 9" xfId="574"/>
    <cellStyle name="常规 2 7 4" xfId="575"/>
    <cellStyle name="常规 2 4_Book1" xfId="576"/>
    <cellStyle name="常规 2 5 10" xfId="577"/>
    <cellStyle name="常规 2 5 11" xfId="578"/>
    <cellStyle name="常规 2 5 2" xfId="579"/>
    <cellStyle name="常规 2 5 3" xfId="580"/>
    <cellStyle name="常规 2 5 4" xfId="581"/>
    <cellStyle name="好_Book1_1" xfId="582"/>
    <cellStyle name="常规 2 5 5" xfId="583"/>
    <cellStyle name="常规 2 5 9" xfId="584"/>
    <cellStyle name="常规 2 6 11" xfId="585"/>
    <cellStyle name="常规 2 6 12" xfId="586"/>
    <cellStyle name="常规 2 6 14" xfId="587"/>
    <cellStyle name="常规 2 6 5" xfId="588"/>
    <cellStyle name="常规 2 6 6" xfId="589"/>
    <cellStyle name="常规 2 6 7" xfId="590"/>
    <cellStyle name="常规 2 6_Book1" xfId="591"/>
    <cellStyle name="常规 2 7" xfId="592"/>
    <cellStyle name="常规 2 7 12" xfId="593"/>
    <cellStyle name="常规 2 7 14" xfId="594"/>
    <cellStyle name="常规 2 7 16" xfId="595"/>
    <cellStyle name="常规 2 7 5" xfId="596"/>
    <cellStyle name="常规 2 7 6" xfId="597"/>
    <cellStyle name="常规 2 7 8" xfId="598"/>
    <cellStyle name="常规 2 7_Book1" xfId="599"/>
    <cellStyle name="常规 2 8 10" xfId="600"/>
    <cellStyle name="常规 2 8 11" xfId="601"/>
    <cellStyle name="常规 2 8 12" xfId="602"/>
    <cellStyle name="常规 2 8 13" xfId="603"/>
    <cellStyle name="常规 2 8 14" xfId="604"/>
    <cellStyle name="常规 2 8 15" xfId="605"/>
    <cellStyle name="常规 2 8 16" xfId="606"/>
    <cellStyle name="常规 6 6 2" xfId="607"/>
    <cellStyle name="常规 2 8 17" xfId="608"/>
    <cellStyle name="常规 4 4 10" xfId="609"/>
    <cellStyle name="常规 2 8 3" xfId="610"/>
    <cellStyle name="常规 4 4 11" xfId="611"/>
    <cellStyle name="常规 2 8 4" xfId="612"/>
    <cellStyle name="常规 2 9 17" xfId="613"/>
    <cellStyle name="常规 2 9 2" xfId="614"/>
    <cellStyle name="常规 2 9 3" xfId="615"/>
    <cellStyle name="常规 2 9 5" xfId="616"/>
    <cellStyle name="常规 2 9 6" xfId="617"/>
    <cellStyle name="常规 2 9 7" xfId="618"/>
    <cellStyle name="常规 2 9 8" xfId="619"/>
    <cellStyle name="常规 2 9 9" xfId="620"/>
    <cellStyle name="常规 2 9_Book1" xfId="621"/>
    <cellStyle name="常规 3" xfId="622"/>
    <cellStyle name="常规 3 10" xfId="623"/>
    <cellStyle name="常规 3 11" xfId="624"/>
    <cellStyle name="千位_ 方正PC" xfId="625"/>
    <cellStyle name="常规 3 12" xfId="626"/>
    <cellStyle name="常规 3 13" xfId="627"/>
    <cellStyle name="常规 3 14" xfId="628"/>
    <cellStyle name="常规 3 20" xfId="629"/>
    <cellStyle name="常规 3 15" xfId="630"/>
    <cellStyle name="常规 3 21" xfId="631"/>
    <cellStyle name="常规 3 16" xfId="632"/>
    <cellStyle name="常规 3 22" xfId="633"/>
    <cellStyle name="常规 3 17" xfId="634"/>
    <cellStyle name="常规 3 23" xfId="635"/>
    <cellStyle name="常规 3 18" xfId="636"/>
    <cellStyle name="常规 3 24" xfId="637"/>
    <cellStyle name="常规 3 19" xfId="638"/>
    <cellStyle name="常规 3 2" xfId="639"/>
    <cellStyle name="常规 3 2 10" xfId="640"/>
    <cellStyle name="常规 3 2 11" xfId="641"/>
    <cellStyle name="常规 3 2 12" xfId="642"/>
    <cellStyle name="常规 3 2 13" xfId="643"/>
    <cellStyle name="常规 3 2 14" xfId="644"/>
    <cellStyle name="常规 3 2 15" xfId="645"/>
    <cellStyle name="常规 3 2 2" xfId="646"/>
    <cellStyle name="常规 3 2 4" xfId="647"/>
    <cellStyle name="常规 3 2 7" xfId="648"/>
    <cellStyle name="常规 3 2 9" xfId="649"/>
    <cellStyle name="常规 3 2_Book1" xfId="650"/>
    <cellStyle name="常规 3 25" xfId="651"/>
    <cellStyle name="常规 3 27" xfId="652"/>
    <cellStyle name="常规 3 28" xfId="653"/>
    <cellStyle name="常规 3 3" xfId="654"/>
    <cellStyle name="常规 3 3 10" xfId="655"/>
    <cellStyle name="常规 3 3 11" xfId="656"/>
    <cellStyle name="常规 3 3 12" xfId="657"/>
    <cellStyle name="常规 3 3 13" xfId="658"/>
    <cellStyle name="常规 3 3 14" xfId="659"/>
    <cellStyle name="常规 3 3 15" xfId="660"/>
    <cellStyle name="常规 3 3 2" xfId="661"/>
    <cellStyle name="常规 4 8 10" xfId="662"/>
    <cellStyle name="常规 3 3 3" xfId="663"/>
    <cellStyle name="常规 4 8 14" xfId="664"/>
    <cellStyle name="常规 3 3 7" xfId="665"/>
    <cellStyle name="常规 4 8 15" xfId="666"/>
    <cellStyle name="常规 3 3 8" xfId="667"/>
    <cellStyle name="常规 4 8 16" xfId="668"/>
    <cellStyle name="常规 3 3 9" xfId="669"/>
    <cellStyle name="常规 3 4" xfId="670"/>
    <cellStyle name="常规 3 4 10" xfId="671"/>
    <cellStyle name="常规 3 4 11" xfId="672"/>
    <cellStyle name="常规 3 4 12" xfId="673"/>
    <cellStyle name="常规 3 4 15" xfId="674"/>
    <cellStyle name="常规 3 4 2" xfId="675"/>
    <cellStyle name="常规 3 4 4" xfId="676"/>
    <cellStyle name="常规 3 4 7" xfId="677"/>
    <cellStyle name="常规 3 4 8" xfId="678"/>
    <cellStyle name="常规 3 4 9" xfId="679"/>
    <cellStyle name="常规 3 5" xfId="680"/>
    <cellStyle name="常规 3 5 10" xfId="681"/>
    <cellStyle name="常规 4 2" xfId="682"/>
    <cellStyle name="常规 3 5 11" xfId="683"/>
    <cellStyle name="常规 4 3" xfId="684"/>
    <cellStyle name="常规 3 5 12" xfId="685"/>
    <cellStyle name="常规 4 4" xfId="686"/>
    <cellStyle name="常规 4 2 2" xfId="687"/>
    <cellStyle name="常规 3 5 13" xfId="688"/>
    <cellStyle name="常规 4 5" xfId="689"/>
    <cellStyle name="常规 4 2 3" xfId="690"/>
    <cellStyle name="常规 3 5 14" xfId="691"/>
    <cellStyle name="常规 4 6" xfId="692"/>
    <cellStyle name="常规 4 2 4" xfId="693"/>
    <cellStyle name="常规 3 5 15" xfId="694"/>
    <cellStyle name="常规 3 5 2" xfId="695"/>
    <cellStyle name="常规 3 5 3" xfId="696"/>
    <cellStyle name="常规 3 5 4" xfId="697"/>
    <cellStyle name="常规 3 5 7" xfId="698"/>
    <cellStyle name="常规 3 5 8" xfId="699"/>
    <cellStyle name="常规 3 5 9" xfId="700"/>
    <cellStyle name="常规 9 2" xfId="701"/>
    <cellStyle name="常规 3 6 11" xfId="702"/>
    <cellStyle name="常规 9 3" xfId="703"/>
    <cellStyle name="常规 3 6 12" xfId="704"/>
    <cellStyle name="常规 9 4" xfId="705"/>
    <cellStyle name="常规 4 7 2" xfId="706"/>
    <cellStyle name="常规 3 6 13" xfId="707"/>
    <cellStyle name="常规 9 6" xfId="708"/>
    <cellStyle name="常规 4 7 4" xfId="709"/>
    <cellStyle name="常规 3 6 15" xfId="710"/>
    <cellStyle name="常规 3 6 2" xfId="711"/>
    <cellStyle name="常规 3 6 4" xfId="712"/>
    <cellStyle name="常规 3 6 5" xfId="713"/>
    <cellStyle name="常规 3 6 6" xfId="714"/>
    <cellStyle name="常规 3 6 7" xfId="715"/>
    <cellStyle name="常规 3 6 8" xfId="716"/>
    <cellStyle name="常规 3 6 9" xfId="717"/>
    <cellStyle name="常规 3 7" xfId="718"/>
    <cellStyle name="常规 3 7 11" xfId="719"/>
    <cellStyle name="常规 3 7 12" xfId="720"/>
    <cellStyle name="常规 3 7 13" xfId="721"/>
    <cellStyle name="常规 3 7 14" xfId="722"/>
    <cellStyle name="常规 3 7 15" xfId="723"/>
    <cellStyle name="常规 3 7 16" xfId="724"/>
    <cellStyle name="好_2009年一般性转移支付标准工资_地方配套按人均增幅控制8.31（调整结案率后）xl" xfId="725"/>
    <cellStyle name="常规 3 7 17" xfId="726"/>
    <cellStyle name="常规 3 7 2" xfId="727"/>
    <cellStyle name="常规 3 7 4" xfId="728"/>
    <cellStyle name="常规 3 7 5" xfId="729"/>
    <cellStyle name="常规 3 7 6" xfId="730"/>
    <cellStyle name="常规 3 7 7" xfId="731"/>
    <cellStyle name="常规 3 7 8" xfId="732"/>
    <cellStyle name="常规 3 7 9" xfId="733"/>
    <cellStyle name="好_指标四" xfId="734"/>
    <cellStyle name="常规 3 7_Book1" xfId="735"/>
    <cellStyle name="常规 3 8" xfId="736"/>
    <cellStyle name="常规 3 8 10" xfId="737"/>
    <cellStyle name="常规 3 8 11" xfId="738"/>
    <cellStyle name="常规 3 8 12" xfId="739"/>
    <cellStyle name="常规 3 8 13" xfId="740"/>
    <cellStyle name="常规 3 8 14" xfId="741"/>
    <cellStyle name="常规 3 8 15" xfId="742"/>
    <cellStyle name="常规 3 8 16" xfId="743"/>
    <cellStyle name="常规 3 8 17" xfId="744"/>
    <cellStyle name="常规 4 9 10" xfId="745"/>
    <cellStyle name="常规 3 8 3" xfId="746"/>
    <cellStyle name="常规 4 9 11" xfId="747"/>
    <cellStyle name="常规 3 8 4" xfId="748"/>
    <cellStyle name="常规 4 9 12" xfId="749"/>
    <cellStyle name="常规 3 8 5" xfId="750"/>
    <cellStyle name="常规 4 9 13" xfId="751"/>
    <cellStyle name="常规 3 8 6" xfId="752"/>
    <cellStyle name="常规 4 9 14" xfId="753"/>
    <cellStyle name="常规 3 8 7" xfId="754"/>
    <cellStyle name="常规 4 9 15" xfId="755"/>
    <cellStyle name="常规 3 8 8" xfId="756"/>
    <cellStyle name="常规 4 9 16" xfId="757"/>
    <cellStyle name="常规 3 8 9" xfId="758"/>
    <cellStyle name="常规 3 8_Book1" xfId="759"/>
    <cellStyle name="常规 3 9 10" xfId="760"/>
    <cellStyle name="常规 3 9 11" xfId="761"/>
    <cellStyle name="常规 3 9 12" xfId="762"/>
    <cellStyle name="常规 3 9 13" xfId="763"/>
    <cellStyle name="常规 3 9 14" xfId="764"/>
    <cellStyle name="千位[0]_ 方正PC" xfId="765"/>
    <cellStyle name="常规 3 9 15" xfId="766"/>
    <cellStyle name="常规 3 9 16" xfId="767"/>
    <cellStyle name="常规 3 9 17" xfId="768"/>
    <cellStyle name="常规 3 9 2" xfId="769"/>
    <cellStyle name="常规 3 9 3" xfId="770"/>
    <cellStyle name="常规 3 9 5" xfId="771"/>
    <cellStyle name="常规 3 9 6" xfId="772"/>
    <cellStyle name="常规 3 9 7" xfId="773"/>
    <cellStyle name="常规 3 9 8" xfId="774"/>
    <cellStyle name="常规 3 9_Book1" xfId="775"/>
    <cellStyle name="常规 3_20121210-2013年村级老年协会示范点扶持专项经费细化表-报陆锋" xfId="776"/>
    <cellStyle name="常规 4" xfId="777"/>
    <cellStyle name="常规 4 10" xfId="778"/>
    <cellStyle name="常规 4 11" xfId="779"/>
    <cellStyle name="常规 4 12" xfId="780"/>
    <cellStyle name="常规 4 13" xfId="781"/>
    <cellStyle name="常规 4 14" xfId="782"/>
    <cellStyle name="常规 4 20" xfId="783"/>
    <cellStyle name="常规 4 15" xfId="784"/>
    <cellStyle name="常规 4 21" xfId="785"/>
    <cellStyle name="常规 4 16" xfId="786"/>
    <cellStyle name="常规 4 22" xfId="787"/>
    <cellStyle name="常规 4 17" xfId="788"/>
    <cellStyle name="常规 4 23" xfId="789"/>
    <cellStyle name="常规 4 18" xfId="790"/>
    <cellStyle name="常规 4 24" xfId="791"/>
    <cellStyle name="常规 4 19" xfId="792"/>
    <cellStyle name="常规 4 26" xfId="793"/>
    <cellStyle name="常规 4 2 11" xfId="794"/>
    <cellStyle name="常规 4 2 12" xfId="795"/>
    <cellStyle name="常规 4 2 13" xfId="796"/>
    <cellStyle name="常规 4 2 14" xfId="797"/>
    <cellStyle name="常规 4 2 15" xfId="798"/>
    <cellStyle name="常规 4 7" xfId="799"/>
    <cellStyle name="常规 4 2 5" xfId="800"/>
    <cellStyle name="常规 4 8" xfId="801"/>
    <cellStyle name="常规 4 2 6" xfId="802"/>
    <cellStyle name="常规 4 9" xfId="803"/>
    <cellStyle name="常规 4 2 7" xfId="804"/>
    <cellStyle name="常规 4 2 8" xfId="805"/>
    <cellStyle name="常规 4 2 9" xfId="806"/>
    <cellStyle name="常规 5 4" xfId="807"/>
    <cellStyle name="常规 4 3 2" xfId="808"/>
    <cellStyle name="常规 5 5" xfId="809"/>
    <cellStyle name="常规 4 3 3" xfId="810"/>
    <cellStyle name="常规 5 6" xfId="811"/>
    <cellStyle name="常规 4 3 4" xfId="812"/>
    <cellStyle name="常规 5 7" xfId="813"/>
    <cellStyle name="常规 4 3 5" xfId="814"/>
    <cellStyle name="常规 5 8" xfId="815"/>
    <cellStyle name="常规 4 3 6" xfId="816"/>
    <cellStyle name="常规 5 9" xfId="817"/>
    <cellStyle name="常规 4 3 7" xfId="818"/>
    <cellStyle name="常规 4 3 8" xfId="819"/>
    <cellStyle name="常规 4 3 9" xfId="820"/>
    <cellStyle name="常规 6 4" xfId="821"/>
    <cellStyle name="常规 4 4 2" xfId="822"/>
    <cellStyle name="常规 6 6" xfId="823"/>
    <cellStyle name="常规 4 4 4" xfId="824"/>
    <cellStyle name="常规 6 7" xfId="825"/>
    <cellStyle name="常规 4 4 5" xfId="826"/>
    <cellStyle name="常规 6 8" xfId="827"/>
    <cellStyle name="常规 4 4 6" xfId="828"/>
    <cellStyle name="常规 4 4 8" xfId="829"/>
    <cellStyle name="常规 4 5 10" xfId="830"/>
    <cellStyle name="常规 4 5 11" xfId="831"/>
    <cellStyle name="常规 4 5 12" xfId="832"/>
    <cellStyle name="常规 4 5 13" xfId="833"/>
    <cellStyle name="常规 4 5 14" xfId="834"/>
    <cellStyle name="常规 4 5 15" xfId="835"/>
    <cellStyle name="常规 4 5 2" xfId="836"/>
    <cellStyle name="常规 4 5 3" xfId="837"/>
    <cellStyle name="常规 6 9_Book1" xfId="838"/>
    <cellStyle name="常规 4 5 5" xfId="839"/>
    <cellStyle name="常规 4 5 6" xfId="840"/>
    <cellStyle name="常规 4 5 7" xfId="841"/>
    <cellStyle name="常规 4 5 8" xfId="842"/>
    <cellStyle name="常规 4 5 9" xfId="843"/>
    <cellStyle name="常规 4 6 10" xfId="844"/>
    <cellStyle name="常规 4 6 11" xfId="845"/>
    <cellStyle name="常规 4 6 12" xfId="846"/>
    <cellStyle name="常规 4 6 13" xfId="847"/>
    <cellStyle name="常规 4 6 14" xfId="848"/>
    <cellStyle name="常规 4 6 15" xfId="849"/>
    <cellStyle name="常规 4 6 2" xfId="850"/>
    <cellStyle name="常规 4 6 3" xfId="851"/>
    <cellStyle name="常规 4 6 4" xfId="852"/>
    <cellStyle name="常规 4 6 5" xfId="853"/>
    <cellStyle name="常规 4 6 7" xfId="854"/>
    <cellStyle name="常规 4 6 8" xfId="855"/>
    <cellStyle name="常规 4 7 10" xfId="856"/>
    <cellStyle name="常规 4 7 11" xfId="857"/>
    <cellStyle name="常规 4 7 12" xfId="858"/>
    <cellStyle name="표준_0N-HANDLING " xfId="859"/>
    <cellStyle name="常规 4 7 13" xfId="860"/>
    <cellStyle name="常规 4 7 14" xfId="861"/>
    <cellStyle name="常规 4 7 15" xfId="862"/>
    <cellStyle name="常规 4 7 16" xfId="863"/>
    <cellStyle name="常规 4 7 17" xfId="864"/>
    <cellStyle name="常规 9 7" xfId="865"/>
    <cellStyle name="常规 4 7 5" xfId="866"/>
    <cellStyle name="常规 9 8" xfId="867"/>
    <cellStyle name="常规 4 7 6" xfId="868"/>
    <cellStyle name="好_教师绩效工资测算表（离退休按各地上报数测算）2009年1月1日" xfId="869"/>
    <cellStyle name="常规 9 9" xfId="870"/>
    <cellStyle name="常规 4 7 7" xfId="871"/>
    <cellStyle name="常规 4 7 8" xfId="872"/>
    <cellStyle name="常规 4 7 9" xfId="873"/>
    <cellStyle name="常规 4 7_Book1" xfId="874"/>
    <cellStyle name="常规 4 8 17" xfId="875"/>
    <cellStyle name="常规 4 8 2" xfId="876"/>
    <cellStyle name="常规 4 8 3" xfId="877"/>
    <cellStyle name="常规 4 8 5" xfId="878"/>
    <cellStyle name="㼿㼿㼿㼿㼿㼿" xfId="879"/>
    <cellStyle name="好_2007年政法部门业务指标" xfId="880"/>
    <cellStyle name="常规 4 8 6" xfId="881"/>
    <cellStyle name="好_奖励补助测算5.24冯铸" xfId="882"/>
    <cellStyle name="常规 4 8 7" xfId="883"/>
    <cellStyle name="常规 4 8 8" xfId="884"/>
    <cellStyle name="常规 4 8 9" xfId="885"/>
    <cellStyle name="常规 4 8_Book1" xfId="886"/>
    <cellStyle name="常规 4 9 17" xfId="887"/>
    <cellStyle name="常规 4 9 2" xfId="888"/>
    <cellStyle name="常规 4 9 3" xfId="889"/>
    <cellStyle name="常规 4 9 4" xfId="890"/>
    <cellStyle name="常规 4 9 5" xfId="891"/>
    <cellStyle name="常规 4 9 6" xfId="892"/>
    <cellStyle name="常规 4 9 7" xfId="893"/>
    <cellStyle name="常规 4 9 8" xfId="894"/>
    <cellStyle name="常规 4 9 9" xfId="895"/>
    <cellStyle name="常规 4 9_Book1" xfId="896"/>
    <cellStyle name="常规 4_Book1" xfId="897"/>
    <cellStyle name="常规 5" xfId="898"/>
    <cellStyle name="好_第五部分(才淼、饶永宏）" xfId="899"/>
    <cellStyle name="常规 5 10" xfId="900"/>
    <cellStyle name="常规 5 11" xfId="901"/>
    <cellStyle name="常规 5 12" xfId="902"/>
    <cellStyle name="常规 5 13" xfId="903"/>
    <cellStyle name="常规 5 14" xfId="904"/>
    <cellStyle name="常规 5 20" xfId="905"/>
    <cellStyle name="常规 5 15" xfId="906"/>
    <cellStyle name="常规 5 21" xfId="907"/>
    <cellStyle name="常规 5 16" xfId="908"/>
    <cellStyle name="常规 5 22" xfId="909"/>
    <cellStyle name="常规 5 17" xfId="910"/>
    <cellStyle name="常规 5 23" xfId="911"/>
    <cellStyle name="常规 5 18" xfId="912"/>
    <cellStyle name="常规 5 2" xfId="913"/>
    <cellStyle name="常规 5 2 10" xfId="914"/>
    <cellStyle name="常规 5 2 11" xfId="915"/>
    <cellStyle name="常规 5 2 12" xfId="916"/>
    <cellStyle name="常规 5 2 13" xfId="917"/>
    <cellStyle name="常规 5 2 14" xfId="918"/>
    <cellStyle name="常规 5 2 15" xfId="919"/>
    <cellStyle name="常规 5 2 2" xfId="920"/>
    <cellStyle name="常规 5 2 3" xfId="921"/>
    <cellStyle name="常规 5 2 4" xfId="922"/>
    <cellStyle name="常规 5 2 6" xfId="923"/>
    <cellStyle name="常规 5 2 7" xfId="924"/>
    <cellStyle name="常规 5 2 8" xfId="925"/>
    <cellStyle name="常规 5 2 9" xfId="926"/>
    <cellStyle name="常规 5 3" xfId="927"/>
    <cellStyle name="常规 5 3 10" xfId="928"/>
    <cellStyle name="常规 5 3 11" xfId="929"/>
    <cellStyle name="常规 5 3 12" xfId="930"/>
    <cellStyle name="常规 5 3 13" xfId="931"/>
    <cellStyle name="常规 5 3 14" xfId="932"/>
    <cellStyle name="好_2008年县级公安保障标准落实奖励经费分配测算" xfId="933"/>
    <cellStyle name="常规 5 3 15" xfId="934"/>
    <cellStyle name="常规 5 3 2" xfId="935"/>
    <cellStyle name="常规 5 3 3" xfId="936"/>
    <cellStyle name="常规 5 3 4" xfId="937"/>
    <cellStyle name="常规 5 3 5" xfId="938"/>
    <cellStyle name="常规 5 3 7" xfId="939"/>
    <cellStyle name="常规 5 3 8" xfId="940"/>
    <cellStyle name="常规 5 3 9" xfId="941"/>
    <cellStyle name="常规 5 4 11" xfId="942"/>
    <cellStyle name="常规 5 4 12" xfId="943"/>
    <cellStyle name="常规 5 4 13" xfId="944"/>
    <cellStyle name="常规 5 4 14" xfId="945"/>
    <cellStyle name="常规 5 4 15" xfId="946"/>
    <cellStyle name="常规 5 4 2" xfId="947"/>
    <cellStyle name="常规 5 4 3" xfId="948"/>
    <cellStyle name="常规 5 4 4" xfId="949"/>
    <cellStyle name="常规 5 4 5" xfId="950"/>
    <cellStyle name="好_县公司" xfId="951"/>
    <cellStyle name="常规 5 4 6" xfId="952"/>
    <cellStyle name="常规 5 4 7" xfId="953"/>
    <cellStyle name="常规 5 4 8" xfId="954"/>
    <cellStyle name="常规 5 4 9" xfId="955"/>
    <cellStyle name="常规 5 5 10" xfId="956"/>
    <cellStyle name="常规 5 5 11" xfId="957"/>
    <cellStyle name="常规 5 5 12" xfId="958"/>
    <cellStyle name="常规 5 5 13" xfId="959"/>
    <cellStyle name="常规 5 5 14" xfId="960"/>
    <cellStyle name="常规 5 5 15" xfId="961"/>
    <cellStyle name="常规 5 5 2" xfId="962"/>
    <cellStyle name="常规 5 5 3" xfId="963"/>
    <cellStyle name="常规 5 5 4" xfId="964"/>
    <cellStyle name="常规 5 5 5" xfId="965"/>
    <cellStyle name="常规 5 5 6" xfId="966"/>
    <cellStyle name="常规 5 5 7" xfId="967"/>
    <cellStyle name="常规 5 5 8" xfId="968"/>
    <cellStyle name="常规 5 5 9" xfId="969"/>
    <cellStyle name="常规 5 6 10" xfId="970"/>
    <cellStyle name="常规 5 6 11" xfId="971"/>
    <cellStyle name="常规 5 6 12" xfId="972"/>
    <cellStyle name="常规 5 6 13" xfId="973"/>
    <cellStyle name="常规 5 6 14" xfId="974"/>
    <cellStyle name="常规 5 6 15" xfId="975"/>
    <cellStyle name="常规 5 6 2" xfId="976"/>
    <cellStyle name="常规 5 6 3" xfId="977"/>
    <cellStyle name="常规 5 6 4" xfId="978"/>
    <cellStyle name="常规 5 6 5" xfId="979"/>
    <cellStyle name="常规 5 6 6" xfId="980"/>
    <cellStyle name="好_丽江汇总" xfId="981"/>
    <cellStyle name="常规 5 6 7" xfId="982"/>
    <cellStyle name="常规 5 6 8" xfId="983"/>
    <cellStyle name="常规 5 6 9" xfId="984"/>
    <cellStyle name="常规 5 7 10" xfId="985"/>
    <cellStyle name="常规 5 7 11" xfId="986"/>
    <cellStyle name="常规 5 7 12" xfId="987"/>
    <cellStyle name="常规 5 7 13" xfId="988"/>
    <cellStyle name="常规 5 7 14" xfId="989"/>
    <cellStyle name="常规 5 7 15" xfId="990"/>
    <cellStyle name="常规 5 7 16" xfId="991"/>
    <cellStyle name="常规 5 7 17" xfId="992"/>
    <cellStyle name="常规 5 7 2" xfId="993"/>
    <cellStyle name="常规 5 7 3" xfId="994"/>
    <cellStyle name="常规 5 7 4" xfId="995"/>
    <cellStyle name="常规 5 7 5" xfId="996"/>
    <cellStyle name="常规 5 7 6" xfId="997"/>
    <cellStyle name="常规 5 7 7" xfId="998"/>
    <cellStyle name="常规 5 7 8" xfId="999"/>
    <cellStyle name="常规 5 7 9" xfId="1000"/>
    <cellStyle name="常规 5 7_Book1" xfId="1001"/>
    <cellStyle name="常规 5 8 10" xfId="1002"/>
    <cellStyle name="常规 5 8 11" xfId="1003"/>
    <cellStyle name="常规 5 8 12" xfId="1004"/>
    <cellStyle name="常规 5 8 13" xfId="1005"/>
    <cellStyle name="常规 5 8 14" xfId="1006"/>
    <cellStyle name="常规 5 8 15" xfId="1007"/>
    <cellStyle name="常规 5 8 17" xfId="1008"/>
    <cellStyle name="常规 5 8 2" xfId="1009"/>
    <cellStyle name="常规 5 8 3" xfId="1010"/>
    <cellStyle name="常规 5 8 4" xfId="1011"/>
    <cellStyle name="常规 5 8 5" xfId="1012"/>
    <cellStyle name="常规 5 8 6" xfId="1013"/>
    <cellStyle name="常规 5 8 7" xfId="1014"/>
    <cellStyle name="常规 5 8 8" xfId="1015"/>
    <cellStyle name="常规 5 8 9" xfId="1016"/>
    <cellStyle name="常规 5 8_Book1" xfId="1017"/>
    <cellStyle name="常规 5 9 10" xfId="1018"/>
    <cellStyle name="常规 5 9 11" xfId="1019"/>
    <cellStyle name="常规 5 9 12" xfId="1020"/>
    <cellStyle name="常规 5 9 13" xfId="1021"/>
    <cellStyle name="常规 5 9 14" xfId="1022"/>
    <cellStyle name="常规 5 9 15" xfId="1023"/>
    <cellStyle name="常规 5 9 16" xfId="1024"/>
    <cellStyle name="常规 5 9 17" xfId="1025"/>
    <cellStyle name="常规 5 9 2" xfId="1026"/>
    <cellStyle name="常规 5 9 3" xfId="1027"/>
    <cellStyle name="常规 5 9 4" xfId="1028"/>
    <cellStyle name="常规 5 9 5" xfId="1029"/>
    <cellStyle name="常规 5 9 6" xfId="1030"/>
    <cellStyle name="钎霖_4岿角利" xfId="1031"/>
    <cellStyle name="常规 6 2 10" xfId="1032"/>
    <cellStyle name="常规 5 9 7" xfId="1033"/>
    <cellStyle name="常规 6 2 11" xfId="1034"/>
    <cellStyle name="常规 5 9 8" xfId="1035"/>
    <cellStyle name="常规 6 2 12" xfId="1036"/>
    <cellStyle name="常规 5 9 9" xfId="1037"/>
    <cellStyle name="常规 5 9_Book1" xfId="1038"/>
    <cellStyle name="常规 6" xfId="1039"/>
    <cellStyle name="常规 6 10" xfId="1040"/>
    <cellStyle name="常规 6 11" xfId="1041"/>
    <cellStyle name="常规 6 12" xfId="1042"/>
    <cellStyle name="常规 6 13" xfId="1043"/>
    <cellStyle name="常规 6 2" xfId="1044"/>
    <cellStyle name="常规 6 2 13" xfId="1045"/>
    <cellStyle name="常规 6 2 14" xfId="1046"/>
    <cellStyle name="常规 6 2 15" xfId="1047"/>
    <cellStyle name="常规 6 2 2" xfId="1048"/>
    <cellStyle name="常规 6 2 3" xfId="1049"/>
    <cellStyle name="常规 6 2 4" xfId="1050"/>
    <cellStyle name="常规 6 2 6" xfId="1051"/>
    <cellStyle name="常规 6 2 7" xfId="1052"/>
    <cellStyle name="常规 6 2 8" xfId="1053"/>
    <cellStyle name="常规 6 2 9" xfId="1054"/>
    <cellStyle name="好_财政供养人员" xfId="1055"/>
    <cellStyle name="常规 6 3" xfId="1056"/>
    <cellStyle name="常规 6 3 10" xfId="1057"/>
    <cellStyle name="常规 6 3 11" xfId="1058"/>
    <cellStyle name="常规 6 3 12" xfId="1059"/>
    <cellStyle name="常规 6 3 13" xfId="1060"/>
    <cellStyle name="常规 6 3 14" xfId="1061"/>
    <cellStyle name="常规 6 3 15" xfId="1062"/>
    <cellStyle name="常规 6 3 2" xfId="1063"/>
    <cellStyle name="常规 6 3 3" xfId="1064"/>
    <cellStyle name="常规 6 3 4" xfId="1065"/>
    <cellStyle name="常规 6 3 5" xfId="1066"/>
    <cellStyle name="常规 6 3 6" xfId="1067"/>
    <cellStyle name="常规 6 3 7" xfId="1068"/>
    <cellStyle name="常规 6 3 8" xfId="1069"/>
    <cellStyle name="好_检验表（调整后）" xfId="1070"/>
    <cellStyle name="常规 6 3 9" xfId="1071"/>
    <cellStyle name="常规 6 4 10" xfId="1072"/>
    <cellStyle name="常规 6 4 11" xfId="1073"/>
    <cellStyle name="常规 6 4 12" xfId="1074"/>
    <cellStyle name="常规 6 4 13" xfId="1075"/>
    <cellStyle name="常规 6 4 14" xfId="1076"/>
    <cellStyle name="常规 6 4 15" xfId="1077"/>
    <cellStyle name="常规 6 4 2" xfId="1078"/>
    <cellStyle name="常规 6 4 3" xfId="1079"/>
    <cellStyle name="常规 6 4 4" xfId="1080"/>
    <cellStyle name="常规 6 4 5" xfId="1081"/>
    <cellStyle name="常规 6 6 10" xfId="1082"/>
    <cellStyle name="常规 6 4 7" xfId="1083"/>
    <cellStyle name="常规 6 6 11" xfId="1084"/>
    <cellStyle name="常规 6 4 8" xfId="1085"/>
    <cellStyle name="常规 6 6 12" xfId="1086"/>
    <cellStyle name="常规 6 4 9" xfId="1087"/>
    <cellStyle name="常规 6 5 10" xfId="1088"/>
    <cellStyle name="常规 6 5 11" xfId="1089"/>
    <cellStyle name="常规 6 5 12" xfId="1090"/>
    <cellStyle name="常规 6 5 13" xfId="1091"/>
    <cellStyle name="常规 6 5 14" xfId="1092"/>
    <cellStyle name="常规 6 5 4" xfId="1093"/>
    <cellStyle name="常规 6 5 5" xfId="1094"/>
    <cellStyle name="常规 6 5 6" xfId="1095"/>
    <cellStyle name="常规 6 5 7" xfId="1096"/>
    <cellStyle name="常规 6 5 8" xfId="1097"/>
    <cellStyle name="常规 6 6 14" xfId="1098"/>
    <cellStyle name="常规 6 6 15" xfId="1099"/>
    <cellStyle name="常规 6 6 3" xfId="1100"/>
    <cellStyle name="常规 6 6 4" xfId="1101"/>
    <cellStyle name="常规 6 6 5" xfId="1102"/>
    <cellStyle name="常规 6 6 6" xfId="1103"/>
    <cellStyle name="常规 6 6 7" xfId="1104"/>
    <cellStyle name="常规 6 6 8" xfId="1105"/>
    <cellStyle name="常规 6 6 9" xfId="1106"/>
    <cellStyle name="常规 6 9 7" xfId="1107"/>
    <cellStyle name="常规 6 7 10" xfId="1108"/>
    <cellStyle name="常规 6 9 8" xfId="1109"/>
    <cellStyle name="常规 6 7 11" xfId="1110"/>
    <cellStyle name="常规 9_Book1" xfId="1111"/>
    <cellStyle name="常规 6 9 9" xfId="1112"/>
    <cellStyle name="常规 6 7 12" xfId="1113"/>
    <cellStyle name="常规 6 7 13" xfId="1114"/>
    <cellStyle name="好_文体广播部门" xfId="1115"/>
    <cellStyle name="常规 6 7 14" xfId="1116"/>
    <cellStyle name="常规 6 7 15" xfId="1117"/>
    <cellStyle name="常规 6 7 16" xfId="1118"/>
    <cellStyle name="常规 6 7 17" xfId="1119"/>
    <cellStyle name="常规 6 7 2" xfId="1120"/>
    <cellStyle name="常规 6 7 3" xfId="1121"/>
    <cellStyle name="常规 6 7 4" xfId="1122"/>
    <cellStyle name="常规 6 7 5" xfId="1123"/>
    <cellStyle name="常规 6 7 6" xfId="1124"/>
    <cellStyle name="常规 6 7 7" xfId="1125"/>
    <cellStyle name="常规 6 7 8" xfId="1126"/>
    <cellStyle name="常规 6 7 9" xfId="1127"/>
    <cellStyle name="常规 6 7_Book1" xfId="1128"/>
    <cellStyle name="常规 6 8 10" xfId="1129"/>
    <cellStyle name="常规 6 8 11" xfId="1130"/>
    <cellStyle name="常规 6 8 12" xfId="1131"/>
    <cellStyle name="常规 6 8 13" xfId="1132"/>
    <cellStyle name="常规 6 8 14" xfId="1133"/>
    <cellStyle name="常规 6 8 15" xfId="1134"/>
    <cellStyle name="常规 6 8 16" xfId="1135"/>
    <cellStyle name="常规 6 8 17" xfId="1136"/>
    <cellStyle name="常规 6 8 2" xfId="1137"/>
    <cellStyle name="常规 6 8 3" xfId="1138"/>
    <cellStyle name="常规 6 8 4" xfId="1139"/>
    <cellStyle name="常规 6 8 5" xfId="1140"/>
    <cellStyle name="常规 6 8 6" xfId="1141"/>
    <cellStyle name="常规 6 8 8" xfId="1142"/>
    <cellStyle name="常规 6 8 9" xfId="1143"/>
    <cellStyle name="常规 6 8_Book1" xfId="1144"/>
    <cellStyle name="常规 6 9 10" xfId="1145"/>
    <cellStyle name="常规 6 9 11" xfId="1146"/>
    <cellStyle name="常规 6 9 12" xfId="1147"/>
    <cellStyle name="常规 6 9 13" xfId="1148"/>
    <cellStyle name="常规 6 9 14" xfId="1149"/>
    <cellStyle name="常规 6 9 15" xfId="1150"/>
    <cellStyle name="常规 6 9 16" xfId="1151"/>
    <cellStyle name="常规 6 9 17" xfId="1152"/>
    <cellStyle name="常规 6 9 2" xfId="1153"/>
    <cellStyle name="常规 6 9 3" xfId="1154"/>
    <cellStyle name="常规 6 9 5" xfId="1155"/>
    <cellStyle name="常规 6 9 6" xfId="1156"/>
    <cellStyle name="常规 6_A15" xfId="1157"/>
    <cellStyle name="常规 7" xfId="1158"/>
    <cellStyle name="常规 7 2" xfId="1159"/>
    <cellStyle name="常规 8" xfId="1160"/>
    <cellStyle name="常规 8 2" xfId="1161"/>
    <cellStyle name="常规 9" xfId="1162"/>
    <cellStyle name="常规 9 10" xfId="1163"/>
    <cellStyle name="常规 9 11" xfId="1164"/>
    <cellStyle name="常规 9 12" xfId="1165"/>
    <cellStyle name="常规 9 13" xfId="1166"/>
    <cellStyle name="常规 9 14" xfId="1167"/>
    <cellStyle name="常规 9 15" xfId="1168"/>
    <cellStyle name="常规 9 16" xfId="1169"/>
    <cellStyle name="常规 9 17" xfId="1170"/>
    <cellStyle name="超级链接" xfId="1171"/>
    <cellStyle name="分级显示行_1_13区汇总" xfId="1172"/>
    <cellStyle name="分级显示列_1_Book1" xfId="1173"/>
    <cellStyle name="好 2" xfId="1174"/>
    <cellStyle name="好 3" xfId="1175"/>
    <cellStyle name="好_~4190974" xfId="1176"/>
    <cellStyle name="好_银行账户情况表_2010年12月" xfId="1177"/>
    <cellStyle name="好_高中教师人数（教育厅1.6日提供）" xfId="1178"/>
    <cellStyle name="好_~5676413" xfId="1179"/>
    <cellStyle name="好_00省级(定稿)" xfId="1180"/>
    <cellStyle name="好_03昭通" xfId="1181"/>
    <cellStyle name="好_0502通海县" xfId="1182"/>
    <cellStyle name="好_05玉溪" xfId="1183"/>
    <cellStyle name="好_0605石屏县" xfId="1184"/>
    <cellStyle name="好_1003牟定县" xfId="1185"/>
    <cellStyle name="好_1110洱源县" xfId="1186"/>
    <cellStyle name="好_11大理" xfId="1187"/>
    <cellStyle name="好_2、土地面积、人口、粮食产量基本情况" xfId="1188"/>
    <cellStyle name="好_2006年基础数据" xfId="1189"/>
    <cellStyle name="好_2006年全省财力计算表（中央、决算）" xfId="1190"/>
    <cellStyle name="好_2006年水利统计指标统计表" xfId="1191"/>
    <cellStyle name="好_2006年在职人员情况" xfId="1192"/>
    <cellStyle name="好_2007年检察院案件数" xfId="1193"/>
    <cellStyle name="好_2007年可用财力" xfId="1194"/>
    <cellStyle name="好_2007年人员分部门统计表" xfId="1195"/>
    <cellStyle name="好_2008云南省分县市中小学教职工统计表（教育厅提供）" xfId="1196"/>
    <cellStyle name="好_2009年一般性转移支付标准工资" xfId="1197"/>
    <cellStyle name="好_2009年一般性转移支付标准工资_~5676413" xfId="1198"/>
    <cellStyle name="好_2009年一般性转移支付标准工资_地方配套按人均增幅控制8.30xl" xfId="1199"/>
    <cellStyle name="好_2009年一般性转移支付标准工资_地方配套按人均增幅控制8.30一般预算平均增幅、人均可用财力平均增幅两次控制、社会治安系数调整、案件数调整xl" xfId="1200"/>
    <cellStyle name="好_2009年一般性转移支付标准工资_奖励补助测算5.22测试" xfId="1201"/>
    <cellStyle name="好_2009年一般性转移支付标准工资_奖励补助测算5.23新" xfId="1202"/>
    <cellStyle name="好_2009年一般性转移支付标准工资_奖励补助测算5.24冯铸" xfId="1203"/>
    <cellStyle name="好_2009年一般性转移支付标准工资_奖励补助测算7.23" xfId="1204"/>
    <cellStyle name="好_2009年一般性转移支付标准工资_奖励补助测算7.25" xfId="1205"/>
    <cellStyle name="好_2009年一般性转移支付标准工资_奖励补助测算7.25 (version 1) (version 1)" xfId="1206"/>
    <cellStyle name="好_20121210-2013年村级老年协会示范点扶持专项经费细化表-报陆锋" xfId="1207"/>
    <cellStyle name="好_530623_2006年县级财政报表附表" xfId="1208"/>
    <cellStyle name="好_530629_2006年县级财政报表附表" xfId="1209"/>
    <cellStyle name="好_5334_2006年迪庆县级财政报表附表" xfId="1210"/>
    <cellStyle name="好_A14" xfId="1211"/>
    <cellStyle name="好_A09" xfId="1212"/>
    <cellStyle name="好_A13" xfId="1213"/>
    <cellStyle name="好_A20" xfId="1214"/>
    <cellStyle name="好_A15" xfId="1215"/>
    <cellStyle name="好_A22" xfId="1216"/>
    <cellStyle name="好_A17" xfId="1217"/>
    <cellStyle name="好_A19" xfId="1218"/>
    <cellStyle name="好_A21" xfId="1219"/>
    <cellStyle name="好_A30" xfId="1220"/>
    <cellStyle name="好_A25" xfId="1221"/>
    <cellStyle name="好_A26" xfId="1222"/>
    <cellStyle name="好_Book1" xfId="1223"/>
    <cellStyle name="好_Book1_银行账户情况表_2010年12月" xfId="1224"/>
    <cellStyle name="强调文字颜色 6 2" xfId="1225"/>
    <cellStyle name="好_Book2" xfId="1226"/>
    <cellStyle name="好_M03" xfId="1227"/>
    <cellStyle name="好_不用软件计算9.1不考虑经费管理评价xl" xfId="1228"/>
    <cellStyle name="好_财政支出对上级的依赖程度" xfId="1229"/>
    <cellStyle name="好_城建部门" xfId="1230"/>
    <cellStyle name="好_地方配套按人均增幅控制8.30xl" xfId="1231"/>
    <cellStyle name="好_地方配套按人均增幅控制8.30一般预算平均增幅、人均可用财力平均增幅两次控制、社会治安系数调整、案件数调整xl" xfId="1232"/>
    <cellStyle name="好_福建0818" xfId="1233"/>
    <cellStyle name="好_福建0818_A15" xfId="1234"/>
    <cellStyle name="好_汇总" xfId="1235"/>
    <cellStyle name="好_汇总-县级财政报表附表" xfId="1236"/>
    <cellStyle name="好_基础数据分析" xfId="1237"/>
    <cellStyle name="好_建行" xfId="1238"/>
    <cellStyle name="好_奖励补助测算5.22测试" xfId="1239"/>
    <cellStyle name="好_奖励补助测算7.23" xfId="1240"/>
    <cellStyle name="好_奖励补助测算7.25" xfId="1241"/>
    <cellStyle name="好_奖励补助测算7.25 (version 1) (version 1)" xfId="1242"/>
    <cellStyle name="好_教育厅提供义务教育及高中教师人数（2009年1月6日）" xfId="1243"/>
    <cellStyle name="好_三季度－表二" xfId="1244"/>
    <cellStyle name="好_卫生部门" xfId="1245"/>
    <cellStyle name="好_下半年禁吸戒毒经费1000万元" xfId="1246"/>
    <cellStyle name="好_县级公安机关公用经费标准奖励测算方案（定稿）" xfId="1247"/>
    <cellStyle name="好_县级基础数据" xfId="1248"/>
    <cellStyle name="好_业务工作量指标" xfId="1249"/>
    <cellStyle name="好_义务教育阶段教职工人数（教育厅提供最终）" xfId="1250"/>
    <cellStyle name="好_云南农村义务教育统计表" xfId="1251"/>
    <cellStyle name="好_云南省2008年中小学教师人数统计表" xfId="1252"/>
    <cellStyle name="好_云南省2008年中小学教职工情况（教育厅提供20090101加工整理）" xfId="1253"/>
    <cellStyle name="好_云南省2008年转移支付测算——州市本级考核部分及政策性测算" xfId="1254"/>
    <cellStyle name="好_云南水利电力有限公司" xfId="1255"/>
    <cellStyle name="货币 2" xfId="1256"/>
    <cellStyle name="好_指标五" xfId="1257"/>
    <cellStyle name="后继超级链接" xfId="1258"/>
    <cellStyle name="后继超链接" xfId="1259"/>
    <cellStyle name="汇总 2" xfId="1260"/>
    <cellStyle name="汇总 3" xfId="1261"/>
    <cellStyle name="货币 2 2" xfId="1262"/>
    <cellStyle name="貨幣 [0]_SGV" xfId="1263"/>
    <cellStyle name="貨幣_SGV" xfId="1264"/>
    <cellStyle name="计算 2" xfId="1265"/>
    <cellStyle name="计算 3" xfId="1266"/>
    <cellStyle name="检查单元格 2" xfId="1267"/>
    <cellStyle name="检查单元格 3" xfId="1268"/>
    <cellStyle name="解释性文本 2" xfId="1269"/>
    <cellStyle name="解释性文本 3" xfId="1270"/>
    <cellStyle name="借出原因" xfId="1271"/>
    <cellStyle name="链接单元格 2" xfId="1272"/>
    <cellStyle name="链接单元格 3" xfId="1273"/>
    <cellStyle name="霓付 [0]_ +Foil &amp; -FOIL &amp; PAPER" xfId="1274"/>
    <cellStyle name="霓付_ +Foil &amp; -FOIL &amp; PAPER" xfId="1275"/>
    <cellStyle name="烹拳 [0]_ +Foil &amp; -FOIL &amp; PAPER" xfId="1276"/>
    <cellStyle name="烹拳_ +Foil &amp; -FOIL &amp; PAPER" xfId="1277"/>
    <cellStyle name="普通_ 白土" xfId="1278"/>
    <cellStyle name="千分位[0]_ 白土" xfId="1279"/>
    <cellStyle name="千分位_ 白土" xfId="1280"/>
    <cellStyle name="千位分隔 2" xfId="1281"/>
    <cellStyle name="千位分隔 2 2" xfId="1282"/>
    <cellStyle name="千位分隔[0] 2" xfId="1283"/>
    <cellStyle name="强调 1" xfId="1284"/>
    <cellStyle name="强调 2" xfId="1285"/>
    <cellStyle name="强调 3" xfId="1286"/>
    <cellStyle name="强调文字颜色 1 2" xfId="1287"/>
    <cellStyle name="强调文字颜色 2 2" xfId="1288"/>
    <cellStyle name="强调文字颜色 3 2" xfId="1289"/>
    <cellStyle name="强调文字颜色 5 2" xfId="1290"/>
    <cellStyle name="商品名称" xfId="1291"/>
    <cellStyle name="适中 2" xfId="1292"/>
    <cellStyle name="适中 3" xfId="1293"/>
    <cellStyle name="输出 2" xfId="1294"/>
    <cellStyle name="输出 3" xfId="1295"/>
    <cellStyle name="数量" xfId="1296"/>
    <cellStyle name="数字" xfId="1297"/>
    <cellStyle name="㼿㼿㼿㼿㼿㼿㼿㼿㼿㼿㼿?" xfId="1298"/>
    <cellStyle name="未定义" xfId="1299"/>
    <cellStyle name="小数" xfId="1300"/>
    <cellStyle name="样式 1" xfId="1301"/>
    <cellStyle name="一般_SGV" xfId="1302"/>
    <cellStyle name="昗弨_Pacific Region P&amp;L" xfId="1303"/>
    <cellStyle name="寘嬫愗傝 [0.00]_Region Orders (2)" xfId="1304"/>
    <cellStyle name="寘嬫愗傝_Region Orders (2)" xfId="1305"/>
    <cellStyle name="注释 2" xfId="1306"/>
    <cellStyle name="注释 3" xfId="1307"/>
    <cellStyle name="콤마 [0]_BOILER-CO1" xfId="1308"/>
    <cellStyle name="콤마_BOILER-CO1" xfId="1309"/>
    <cellStyle name="통화 [0]_BOILER-CO1" xfId="131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selection activeCell="M18" sqref="M18"/>
    </sheetView>
  </sheetViews>
  <sheetFormatPr defaultColWidth="8.875" defaultRowHeight="13.5"/>
  <cols>
    <col min="1" max="1" width="15.375" style="1" customWidth="1"/>
    <col min="2" max="2" width="14.875" style="2" customWidth="1"/>
    <col min="3" max="3" width="11.5" style="2" customWidth="1"/>
    <col min="4" max="4" width="10.875" style="2" customWidth="1"/>
    <col min="5" max="5" width="9.25" style="3" customWidth="1"/>
    <col min="6" max="6" width="11.375" style="3" customWidth="1"/>
    <col min="7" max="7" width="10.125" style="2" customWidth="1"/>
    <col min="8" max="8" width="11.125" style="2" customWidth="1"/>
    <col min="9" max="9" width="17.125" style="3" customWidth="1"/>
    <col min="10" max="16384" width="8.875" style="3"/>
  </cols>
  <sheetData>
    <row r="1" ht="14.25" spans="1:1">
      <c r="A1" s="4" t="s">
        <v>0</v>
      </c>
    </row>
    <row r="2" ht="27.75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37"/>
      <c r="K2" s="37"/>
    </row>
    <row r="3" customHeight="1" spans="1:9">
      <c r="A3" s="6"/>
      <c r="H3" s="7" t="s">
        <v>2</v>
      </c>
      <c r="I3" s="7"/>
    </row>
    <row r="4" ht="36.75" customHeight="1" spans="1:9">
      <c r="A4" s="8" t="s">
        <v>3</v>
      </c>
      <c r="B4" s="9" t="s">
        <v>4</v>
      </c>
      <c r="C4" s="10" t="s">
        <v>5</v>
      </c>
      <c r="D4" s="11"/>
      <c r="E4" s="11"/>
      <c r="F4" s="12"/>
      <c r="G4" s="9" t="s">
        <v>6</v>
      </c>
      <c r="H4" s="9" t="s">
        <v>7</v>
      </c>
      <c r="I4" s="38" t="s">
        <v>8</v>
      </c>
    </row>
    <row r="5" ht="36.75" customHeight="1" spans="1:9">
      <c r="A5" s="13"/>
      <c r="B5" s="14"/>
      <c r="C5" s="15" t="s">
        <v>9</v>
      </c>
      <c r="D5" s="15" t="s">
        <v>10</v>
      </c>
      <c r="E5" s="16" t="s">
        <v>11</v>
      </c>
      <c r="F5" s="17" t="s">
        <v>12</v>
      </c>
      <c r="G5" s="14"/>
      <c r="H5" s="14"/>
      <c r="I5" s="18"/>
    </row>
    <row r="6" ht="23.25" customHeight="1" spans="1:9">
      <c r="A6" s="13" t="s">
        <v>13</v>
      </c>
      <c r="B6" s="14">
        <f t="shared" ref="B6:H6" si="0">B7+B17</f>
        <v>1373.96</v>
      </c>
      <c r="C6" s="14">
        <f t="shared" si="0"/>
        <v>1820</v>
      </c>
      <c r="D6" s="14">
        <f t="shared" si="0"/>
        <v>2164</v>
      </c>
      <c r="E6" s="18">
        <f t="shared" si="0"/>
        <v>0</v>
      </c>
      <c r="F6" s="16">
        <f t="shared" si="0"/>
        <v>-344</v>
      </c>
      <c r="G6" s="14">
        <f t="shared" si="0"/>
        <v>1664.53</v>
      </c>
      <c r="H6" s="14">
        <f t="shared" si="0"/>
        <v>1529.43</v>
      </c>
      <c r="I6" s="18"/>
    </row>
    <row r="7" ht="20.25" customHeight="1" spans="1:9">
      <c r="A7" s="13" t="s">
        <v>14</v>
      </c>
      <c r="B7" s="14">
        <f t="shared" ref="B7:H7" si="1">B8+B9</f>
        <v>682.5</v>
      </c>
      <c r="C7" s="14">
        <f t="shared" si="1"/>
        <v>803</v>
      </c>
      <c r="D7" s="14">
        <f t="shared" si="1"/>
        <v>1147</v>
      </c>
      <c r="E7" s="18">
        <f t="shared" si="1"/>
        <v>0</v>
      </c>
      <c r="F7" s="18">
        <f t="shared" si="1"/>
        <v>-344</v>
      </c>
      <c r="G7" s="14">
        <f t="shared" si="1"/>
        <v>602.37</v>
      </c>
      <c r="H7" s="14">
        <f t="shared" si="1"/>
        <v>883.13</v>
      </c>
      <c r="I7" s="18"/>
    </row>
    <row r="8" ht="16.5" customHeight="1" spans="1:9">
      <c r="A8" s="13" t="s">
        <v>15</v>
      </c>
      <c r="B8" s="14">
        <v>645</v>
      </c>
      <c r="C8" s="15">
        <v>650</v>
      </c>
      <c r="D8" s="15">
        <v>994</v>
      </c>
      <c r="E8" s="16"/>
      <c r="F8" s="19">
        <v>-344</v>
      </c>
      <c r="G8" s="14">
        <v>453.7</v>
      </c>
      <c r="H8" s="14">
        <v>841.3</v>
      </c>
      <c r="I8" s="18"/>
    </row>
    <row r="9" ht="23.25" customHeight="1" spans="1:9">
      <c r="A9" s="20" t="s">
        <v>16</v>
      </c>
      <c r="B9" s="21">
        <v>37.5</v>
      </c>
      <c r="C9" s="21">
        <v>153</v>
      </c>
      <c r="D9" s="21">
        <v>153</v>
      </c>
      <c r="E9" s="22"/>
      <c r="F9" s="22"/>
      <c r="G9" s="21">
        <v>148.67</v>
      </c>
      <c r="H9" s="21">
        <v>41.83</v>
      </c>
      <c r="I9" s="39"/>
    </row>
    <row r="10" ht="23.25" customHeight="1" spans="1:9">
      <c r="A10" s="23" t="s">
        <v>17</v>
      </c>
      <c r="B10" s="24"/>
      <c r="C10" s="24">
        <v>1</v>
      </c>
      <c r="D10" s="24">
        <v>1</v>
      </c>
      <c r="E10" s="25"/>
      <c r="F10" s="25"/>
      <c r="G10" s="24">
        <v>1</v>
      </c>
      <c r="H10" s="24">
        <v>0</v>
      </c>
      <c r="I10" s="22"/>
    </row>
    <row r="11" ht="23.25" customHeight="1" spans="1:9">
      <c r="A11" s="26" t="s">
        <v>18</v>
      </c>
      <c r="B11" s="27">
        <v>37.5</v>
      </c>
      <c r="C11" s="27">
        <v>143</v>
      </c>
      <c r="D11" s="27">
        <v>143</v>
      </c>
      <c r="E11" s="28"/>
      <c r="F11" s="28"/>
      <c r="G11" s="27">
        <v>142.5</v>
      </c>
      <c r="H11" s="27">
        <f>B11+C11-G11</f>
        <v>38</v>
      </c>
      <c r="I11" s="39"/>
    </row>
    <row r="12" ht="23.25" customHeight="1" spans="1:9">
      <c r="A12" s="26" t="s">
        <v>19</v>
      </c>
      <c r="B12" s="27">
        <v>0</v>
      </c>
      <c r="C12" s="27">
        <v>3</v>
      </c>
      <c r="D12" s="27">
        <v>3</v>
      </c>
      <c r="E12" s="28"/>
      <c r="F12" s="28"/>
      <c r="G12" s="27">
        <v>2</v>
      </c>
      <c r="H12" s="27">
        <v>1</v>
      </c>
      <c r="I12" s="39"/>
    </row>
    <row r="13" ht="23.25" customHeight="1" spans="1:9">
      <c r="A13" s="23" t="s">
        <v>20</v>
      </c>
      <c r="B13" s="24">
        <v>0</v>
      </c>
      <c r="C13" s="24">
        <v>2</v>
      </c>
      <c r="D13" s="24">
        <v>2</v>
      </c>
      <c r="E13" s="25"/>
      <c r="F13" s="25"/>
      <c r="G13" s="24">
        <v>1.42</v>
      </c>
      <c r="H13" s="24">
        <v>0.58</v>
      </c>
      <c r="I13" s="39"/>
    </row>
    <row r="14" ht="23.25" customHeight="1" spans="1:9">
      <c r="A14" s="26" t="s">
        <v>21</v>
      </c>
      <c r="B14" s="27">
        <v>0</v>
      </c>
      <c r="C14" s="27">
        <v>1</v>
      </c>
      <c r="D14" s="27">
        <v>1</v>
      </c>
      <c r="E14" s="28"/>
      <c r="F14" s="28"/>
      <c r="G14" s="27">
        <v>0.25</v>
      </c>
      <c r="H14" s="27">
        <v>0.75</v>
      </c>
      <c r="I14" s="39"/>
    </row>
    <row r="15" ht="27" customHeight="1" spans="1:9">
      <c r="A15" s="29" t="s">
        <v>22</v>
      </c>
      <c r="B15" s="30">
        <v>0</v>
      </c>
      <c r="C15" s="30">
        <v>2</v>
      </c>
      <c r="D15" s="30">
        <v>2</v>
      </c>
      <c r="E15" s="31"/>
      <c r="F15" s="31"/>
      <c r="G15" s="30">
        <v>1</v>
      </c>
      <c r="H15" s="30">
        <v>1</v>
      </c>
      <c r="I15" s="40"/>
    </row>
    <row r="16" ht="27" customHeight="1" spans="1:9">
      <c r="A16" s="32" t="s">
        <v>23</v>
      </c>
      <c r="B16" s="27">
        <v>0</v>
      </c>
      <c r="C16" s="27">
        <v>1</v>
      </c>
      <c r="D16" s="27">
        <v>1</v>
      </c>
      <c r="E16" s="28"/>
      <c r="F16" s="28"/>
      <c r="G16" s="27">
        <v>0.5</v>
      </c>
      <c r="H16" s="27">
        <v>0.5</v>
      </c>
      <c r="I16" s="40"/>
    </row>
    <row r="17" ht="29.25" customHeight="1" spans="1:9">
      <c r="A17" s="28" t="s">
        <v>24</v>
      </c>
      <c r="B17" s="27">
        <v>691.46</v>
      </c>
      <c r="C17" s="27">
        <v>1017</v>
      </c>
      <c r="D17" s="27">
        <v>1017</v>
      </c>
      <c r="E17" s="28"/>
      <c r="F17" s="28"/>
      <c r="G17" s="27">
        <v>1062.16</v>
      </c>
      <c r="H17" s="27">
        <v>646.3</v>
      </c>
      <c r="I17" s="40"/>
    </row>
    <row r="18" ht="23.25" customHeight="1" spans="1:9">
      <c r="A18" s="26" t="s">
        <v>25</v>
      </c>
      <c r="B18" s="24">
        <v>0</v>
      </c>
      <c r="C18" s="27">
        <v>32</v>
      </c>
      <c r="D18" s="27">
        <v>32</v>
      </c>
      <c r="E18" s="33">
        <v>0</v>
      </c>
      <c r="F18" s="33">
        <v>0</v>
      </c>
      <c r="G18" s="27">
        <f>D18-H18</f>
        <v>17.83</v>
      </c>
      <c r="H18" s="27">
        <v>14.17</v>
      </c>
      <c r="I18" s="41"/>
    </row>
    <row r="19" ht="27" customHeight="1" spans="1:9">
      <c r="A19" s="32" t="s">
        <v>26</v>
      </c>
      <c r="B19" s="34">
        <v>296.73</v>
      </c>
      <c r="C19" s="27">
        <f>D19+E19+F19</f>
        <v>58</v>
      </c>
      <c r="D19" s="27">
        <v>58</v>
      </c>
      <c r="E19" s="28"/>
      <c r="F19" s="28"/>
      <c r="G19" s="27">
        <v>265.61</v>
      </c>
      <c r="H19" s="27">
        <f>B19+C19-G19</f>
        <v>89.12</v>
      </c>
      <c r="I19" s="40"/>
    </row>
    <row r="20" ht="24" customHeight="1" spans="1:9">
      <c r="A20" s="35" t="s">
        <v>27</v>
      </c>
      <c r="B20" s="24">
        <v>0</v>
      </c>
      <c r="C20" s="24">
        <v>112</v>
      </c>
      <c r="D20" s="24">
        <v>112</v>
      </c>
      <c r="E20" s="25"/>
      <c r="F20" s="25"/>
      <c r="G20" s="24">
        <v>86.49</v>
      </c>
      <c r="H20" s="24">
        <v>25.51</v>
      </c>
      <c r="I20" s="22"/>
    </row>
    <row r="21" ht="27" customHeight="1" spans="1:9">
      <c r="A21" s="26" t="s">
        <v>28</v>
      </c>
      <c r="B21" s="27">
        <v>194.73</v>
      </c>
      <c r="C21" s="27">
        <f>SUM(D21:F21)</f>
        <v>559</v>
      </c>
      <c r="D21" s="27">
        <v>559</v>
      </c>
      <c r="E21" s="33">
        <v>0</v>
      </c>
      <c r="F21" s="33">
        <v>0</v>
      </c>
      <c r="G21" s="27">
        <v>532.73</v>
      </c>
      <c r="H21" s="27">
        <f>B21+C21-G21</f>
        <v>221</v>
      </c>
      <c r="I21" s="39"/>
    </row>
    <row r="22" ht="28.5" customHeight="1" spans="1:9">
      <c r="A22" s="32" t="s">
        <v>29</v>
      </c>
      <c r="B22" s="36">
        <v>200</v>
      </c>
      <c r="C22" s="27">
        <f>D22</f>
        <v>256</v>
      </c>
      <c r="D22" s="27">
        <v>256</v>
      </c>
      <c r="E22" s="33">
        <v>0</v>
      </c>
      <c r="F22" s="33">
        <v>0</v>
      </c>
      <c r="G22" s="27">
        <v>159.5</v>
      </c>
      <c r="H22" s="27">
        <f>B22+C22-G22</f>
        <v>296.5</v>
      </c>
      <c r="I22" s="39"/>
    </row>
  </sheetData>
  <sheetProtection selectLockedCells="1" selectUnlockedCells="1"/>
  <mergeCells count="8">
    <mergeCell ref="A2:I2"/>
    <mergeCell ref="H3:I3"/>
    <mergeCell ref="C4:F4"/>
    <mergeCell ref="A4:A5"/>
    <mergeCell ref="B4:B5"/>
    <mergeCell ref="G4:G5"/>
    <mergeCell ref="H4:H5"/>
    <mergeCell ref="I4:I5"/>
  </mergeCells>
  <printOptions horizontalCentered="1"/>
  <pageMargins left="0.708661417322835" right="0.708661417322835" top="0.748031496062992" bottom="0.748031496062992" header="0.31496062992126" footer="0.31496062992126"/>
  <pageSetup paperSize="9" firstPageNumber="3" orientation="landscape" useFirstPageNumber="1"/>
  <headerFooter>
    <oddFooter>&amp;C—&amp;P—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2023-02-16T01:17:40Z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</Properties>
</file>